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22_23\Programy SP\"/>
    </mc:Choice>
  </mc:AlternateContent>
  <xr:revisionPtr revIDLastSave="0" documentId="13_ncr:1_{84A2053D-2E65-4860-943F-1B2B6A9B99A0}" xr6:coauthVersionLast="47" xr6:coauthVersionMax="47" xr10:uidLastSave="{00000000-0000-0000-0000-000000000000}"/>
  <bookViews>
    <workbookView xWindow="28680" yWindow="480" windowWidth="29040" windowHeight="15840" xr2:uid="{00000000-000D-0000-FFFF-FFFF00000000}"/>
  </bookViews>
  <sheets>
    <sheet name="Jednoodborové Bc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3" l="1"/>
  <c r="I61" i="3" l="1"/>
  <c r="N59" i="3"/>
  <c r="N58" i="3"/>
  <c r="I53" i="3"/>
  <c r="N57" i="3" l="1"/>
  <c r="N56" i="3"/>
  <c r="N52" i="3"/>
  <c r="N51" i="3"/>
  <c r="N50" i="3"/>
  <c r="N49" i="3"/>
  <c r="N47" i="3"/>
  <c r="N41" i="3"/>
  <c r="N40" i="3"/>
  <c r="N38" i="3"/>
  <c r="N37" i="3"/>
  <c r="N32" i="3"/>
  <c r="N31" i="3"/>
  <c r="N30" i="3"/>
  <c r="N29" i="3"/>
  <c r="N28" i="3"/>
  <c r="N22" i="3"/>
  <c r="N21" i="3"/>
  <c r="N20" i="3"/>
  <c r="N13" i="3"/>
  <c r="N12" i="3"/>
  <c r="N11" i="3"/>
  <c r="M61" i="3"/>
  <c r="L61" i="3"/>
  <c r="K61" i="3"/>
  <c r="J61" i="3"/>
  <c r="H61" i="3"/>
  <c r="N60" i="3"/>
  <c r="N55" i="3"/>
  <c r="N54" i="3"/>
  <c r="M53" i="3"/>
  <c r="L53" i="3"/>
  <c r="K53" i="3"/>
  <c r="J53" i="3"/>
  <c r="H53" i="3"/>
  <c r="N46" i="3"/>
  <c r="N45" i="3"/>
  <c r="N44" i="3"/>
  <c r="M43" i="3"/>
  <c r="L43" i="3"/>
  <c r="K43" i="3"/>
  <c r="J43" i="3"/>
  <c r="I43" i="3"/>
  <c r="H43" i="3"/>
  <c r="N42" i="3"/>
  <c r="N36" i="3"/>
  <c r="N35" i="3"/>
  <c r="N34" i="3"/>
  <c r="M33" i="3"/>
  <c r="L33" i="3"/>
  <c r="K33" i="3"/>
  <c r="J33" i="3"/>
  <c r="I33" i="3"/>
  <c r="H33" i="3"/>
  <c r="N27" i="3"/>
  <c r="N26" i="3"/>
  <c r="N25" i="3"/>
  <c r="N24" i="3"/>
  <c r="M23" i="3"/>
  <c r="L23" i="3"/>
  <c r="K23" i="3"/>
  <c r="J23" i="3"/>
  <c r="I23" i="3"/>
  <c r="H23" i="3"/>
  <c r="N19" i="3"/>
  <c r="N18" i="3"/>
  <c r="N17" i="3"/>
  <c r="N16" i="3"/>
  <c r="M15" i="3"/>
  <c r="L15" i="3"/>
  <c r="K15" i="3"/>
  <c r="J15" i="3"/>
  <c r="I15" i="3"/>
  <c r="H15" i="3"/>
  <c r="N10" i="3"/>
  <c r="N9" i="3"/>
  <c r="N8" i="3"/>
  <c r="N15" i="3" l="1"/>
  <c r="J66" i="3"/>
  <c r="M66" i="3"/>
  <c r="I66" i="3"/>
  <c r="K66" i="3"/>
  <c r="L66" i="3"/>
  <c r="N61" i="3"/>
  <c r="N43" i="3"/>
  <c r="N23" i="3"/>
  <c r="N53" i="3"/>
  <c r="N33" i="3"/>
  <c r="N66" i="3" l="1"/>
</calcChain>
</file>

<file path=xl/sharedStrings.xml><?xml version="1.0" encoding="utf-8"?>
<sst xmlns="http://schemas.openxmlformats.org/spreadsheetml/2006/main" count="539" uniqueCount="228">
  <si>
    <t>Študijný odbor: Sociálna práca, Bc.</t>
  </si>
  <si>
    <t>Študijný program: Rozvoj dieťaťa a štúdium rodiny</t>
  </si>
  <si>
    <t>Forma štúdia: Denná</t>
  </si>
  <si>
    <t>Osoba zodpovedná za uskutočňovanie, rozvoj a kvalitu študijného programu: doc. PhDr. Miriam Slaná, PhD.</t>
  </si>
  <si>
    <t>Kód predmetu</t>
  </si>
  <si>
    <t>Ponuka predmetov</t>
  </si>
  <si>
    <t>Typ predmetu</t>
  </si>
  <si>
    <t>Profilový predmet (áno/nie)</t>
  </si>
  <si>
    <t>Prerekvizity a korekvizity</t>
  </si>
  <si>
    <t>Ročník</t>
  </si>
  <si>
    <t>Semester</t>
  </si>
  <si>
    <t>Kredity</t>
  </si>
  <si>
    <t>Prednášky</t>
  </si>
  <si>
    <t>Semináre</t>
  </si>
  <si>
    <t>Cvičenia, laboratórne práce</t>
  </si>
  <si>
    <t>Prax, stáž</t>
  </si>
  <si>
    <t>Exkurzia, terénne praktikum</t>
  </si>
  <si>
    <t>Kontaktná výučba spolu</t>
  </si>
  <si>
    <t>Nekontaktná výučba</t>
  </si>
  <si>
    <t>Metóda vzdelávania</t>
  </si>
  <si>
    <t>Zabezpečuje</t>
  </si>
  <si>
    <t>Kontakt</t>
  </si>
  <si>
    <t>Prepojenie na CRZ</t>
  </si>
  <si>
    <t>Miesto uskutočňovania predmetu</t>
  </si>
  <si>
    <t>Psychológia pre pomáhajúce profesie</t>
  </si>
  <si>
    <t>P</t>
  </si>
  <si>
    <t>nie</t>
  </si>
  <si>
    <t>ZS</t>
  </si>
  <si>
    <t>kombinovaná</t>
  </si>
  <si>
    <t>Dobríková</t>
  </si>
  <si>
    <t>patricia.dobrikova@truni.sk</t>
  </si>
  <si>
    <t>https://www.portalvs.sk/regzam/detail/8689</t>
  </si>
  <si>
    <t>TU v Trnave</t>
  </si>
  <si>
    <t xml:space="preserve">Teoretické východiská SP  </t>
  </si>
  <si>
    <t>Žáková, Bánovčinová</t>
  </si>
  <si>
    <t>martina.zakova@truni.sk ; andrea.banovcinova@truni.sk</t>
  </si>
  <si>
    <t>https://www.portalvs.sk/regzam/detail/8735</t>
  </si>
  <si>
    <t>Somatológia</t>
  </si>
  <si>
    <t>Bošák</t>
  </si>
  <si>
    <t>vladimir.bosak@truni.sk</t>
  </si>
  <si>
    <t>https://www.portalvs.sk/regzam/detail/8788</t>
  </si>
  <si>
    <t>Filozofické a etické východiská SP</t>
  </si>
  <si>
    <t>Slaný, Zvarík</t>
  </si>
  <si>
    <t>jaroslav.slany@truni.sk; michal.zvarik@truni.sk</t>
  </si>
  <si>
    <t>https://www.portalvs.sk/regzam/detail/16375</t>
  </si>
  <si>
    <t>Základy inkluzívnej pedagogiky</t>
  </si>
  <si>
    <t>Lukšík,  Filagová</t>
  </si>
  <si>
    <t>ivan.luksik@truni.sk; marketa.filagova@truni.sk</t>
  </si>
  <si>
    <t>https://www.portalvs.sk/regzam/detail/4901</t>
  </si>
  <si>
    <t xml:space="preserve">Pediatria </t>
  </si>
  <si>
    <t>áno</t>
  </si>
  <si>
    <t>Slaný</t>
  </si>
  <si>
    <t>jaroslav.slany@truni.sk</t>
  </si>
  <si>
    <t>Výcvik odborných kompetencií I</t>
  </si>
  <si>
    <t>Slaná, Dobríková, Botek</t>
  </si>
  <si>
    <t>miriam.slana@truni.sk; patricia.dobrikova@truni.sk; ondrej.botek@truni.sk</t>
  </si>
  <si>
    <t>https://www.portalvs.sk/regzam/detail/8728</t>
  </si>
  <si>
    <t>SPOLU 1 ZS</t>
  </si>
  <si>
    <t>Rodina v sociálnej politike</t>
  </si>
  <si>
    <t>LS</t>
  </si>
  <si>
    <t>Botek</t>
  </si>
  <si>
    <t>ondrej.botek@truni.sk</t>
  </si>
  <si>
    <t>https://www.portalvs.sk/regzam/detail/8682</t>
  </si>
  <si>
    <t xml:space="preserve">Teoretické východiská práce s rodinou </t>
  </si>
  <si>
    <t>Mydlíková, Bánovčinová</t>
  </si>
  <si>
    <t>eva.mydlikova@truni.sk; andrea.banovcinova@truni.sk</t>
  </si>
  <si>
    <t>https://www.portalvs.sk/regzam/detail/4982</t>
  </si>
  <si>
    <t>Vývinová psychológia</t>
  </si>
  <si>
    <t>Formy a metódy SP</t>
  </si>
  <si>
    <t>Molnárová Letovancová, Gašparová</t>
  </si>
  <si>
    <t>katarina.molnarova.letovancova@truni.sk; michaela.gasparova@truni.sk</t>
  </si>
  <si>
    <t>https://www.portalvs.sk/regzam/detail/26172</t>
  </si>
  <si>
    <t>Vedecké kompetencie</t>
  </si>
  <si>
    <t>Kovalčíková, Žáková</t>
  </si>
  <si>
    <t>nadezda.kovalcikova@truni.sk; martina.zakova@truni.sk</t>
  </si>
  <si>
    <t>https://www.portalvs.sk/regzam/detail/8706</t>
  </si>
  <si>
    <t>Ekonomika rodiny</t>
  </si>
  <si>
    <t>Gašparová, Vaverčáková</t>
  </si>
  <si>
    <t>michaela.gasparova@truni.sk; marta.vavercakova@truni.sk</t>
  </si>
  <si>
    <t>https://www.portalvs.sk/regzam/detail/22768</t>
  </si>
  <si>
    <t>Odborná prax a supervízia I</t>
  </si>
  <si>
    <t>Kovalčíková, Vaverčáková</t>
  </si>
  <si>
    <t>nadezda.kovalcikova@truni.sk; marta.vavercakova@truni.sk</t>
  </si>
  <si>
    <t>SPOLU 1 LS</t>
  </si>
  <si>
    <t>Rodinný systém</t>
  </si>
  <si>
    <t>Sociálne deviácie</t>
  </si>
  <si>
    <t>Žáková</t>
  </si>
  <si>
    <t xml:space="preserve">martina.zakova@truni.sk </t>
  </si>
  <si>
    <t>Včasná intervencia</t>
  </si>
  <si>
    <t>Slaná</t>
  </si>
  <si>
    <t>miriam.slana@truni.sk</t>
  </si>
  <si>
    <t>Kvantitatívny výskum v sociálnych vedách</t>
  </si>
  <si>
    <t>Patyi</t>
  </si>
  <si>
    <t>peter.patyi@truni.sk</t>
  </si>
  <si>
    <t>https://www.portalvs.sk/regzam/detail/22782</t>
  </si>
  <si>
    <t xml:space="preserve">Ucelená rehabilitácia I </t>
  </si>
  <si>
    <t>Slaná, Kovalčíková</t>
  </si>
  <si>
    <t>miriam.slana@truni.sk; nadezda.kovalcikova@truni.sk</t>
  </si>
  <si>
    <t>Výcvik odborných kompetencií  II</t>
  </si>
  <si>
    <t>Rodina v nízkopríjmových krajinách</t>
  </si>
  <si>
    <t>PV</t>
  </si>
  <si>
    <t>Kráľová, Jakubcová</t>
  </si>
  <si>
    <t>zuzana.kralova@truni.sk; denisa.jakubcova@truni.sk</t>
  </si>
  <si>
    <t>https://www.portalvs.sk/regzam/detail/15909</t>
  </si>
  <si>
    <t>Senior v rodine</t>
  </si>
  <si>
    <t>Kovalčíková</t>
  </si>
  <si>
    <t>nadezda.kovalcikova@truni.sk</t>
  </si>
  <si>
    <t>Práca s cudzojazyčným odborným textom I</t>
  </si>
  <si>
    <t>SPOLU 2 ZS</t>
  </si>
  <si>
    <t xml:space="preserve">Sociologické koncepcie </t>
  </si>
  <si>
    <t xml:space="preserve">Intervencie v rodine </t>
  </si>
  <si>
    <t>Deskriptívna štatistika</t>
  </si>
  <si>
    <t>Rodina v kontexte práva</t>
  </si>
  <si>
    <t>Begányiová</t>
  </si>
  <si>
    <t>tatiana.beganyiova@truni.sk</t>
  </si>
  <si>
    <t>https://www.portalvs.sk/regzam/detail/22776</t>
  </si>
  <si>
    <t>Odborná prax a supervízia II</t>
  </si>
  <si>
    <t>Bánovčinová, Žáková</t>
  </si>
  <si>
    <t>andrea.banovcinova@truni.sk; martina.zakova@truni.sk</t>
  </si>
  <si>
    <t>https://www.portalvs.sk/regzam/detail/17917</t>
  </si>
  <si>
    <t>Sociálna psychológia</t>
  </si>
  <si>
    <t>Mydlíková</t>
  </si>
  <si>
    <t>eva.mydlikova@truni.sk</t>
  </si>
  <si>
    <t>Zomieranie a strata v rodine</t>
  </si>
  <si>
    <t xml:space="preserve">Intervencia pri práci s klientom s demenciou </t>
  </si>
  <si>
    <t>Molnárová Letovancová</t>
  </si>
  <si>
    <t>katarina.molnarova.letovancova@truni.sk</t>
  </si>
  <si>
    <t>Práca s cudzojazyčným odborným textom II</t>
  </si>
  <si>
    <t>SPOLU 2 LS</t>
  </si>
  <si>
    <t>Plánovanie a projektovanie</t>
  </si>
  <si>
    <t>Gašparová</t>
  </si>
  <si>
    <t>michaela.gasparova@truni.sk</t>
  </si>
  <si>
    <t>Sociálne zabezpečenie</t>
  </si>
  <si>
    <t>Správne konanie</t>
  </si>
  <si>
    <t>Odborná prax a supervízia III</t>
  </si>
  <si>
    <t>katarina.molnarova.letovancova@truni.sk;  michaela.gasparova@truni.sk</t>
  </si>
  <si>
    <t>Mimovládne organizácie a riadenie dobrovoľníkov</t>
  </si>
  <si>
    <t xml:space="preserve"> Gašparová</t>
  </si>
  <si>
    <t>Prvá pomoc</t>
  </si>
  <si>
    <t>Doktorová (oše)</t>
  </si>
  <si>
    <t>gabriela.doktorova@truni.sk</t>
  </si>
  <si>
    <t>https://www.portalvs.sk/regzam/detail/24758</t>
  </si>
  <si>
    <t>Alternatívne mládežnícke kultúry</t>
  </si>
  <si>
    <t>Pomoc obetiam katastrof</t>
  </si>
  <si>
    <t>Asistencia v inkluzívnom vzdelávaní</t>
  </si>
  <si>
    <t>Botek, externý lektor</t>
  </si>
  <si>
    <t>SPOLU 3 ZS</t>
  </si>
  <si>
    <t xml:space="preserve">Sociálnoprávna ochrana detí  </t>
  </si>
  <si>
    <t>Bánovčinová</t>
  </si>
  <si>
    <t>andrea.banovcinova@truni.sk</t>
  </si>
  <si>
    <t>Ucelená rehabilitácia II</t>
  </si>
  <si>
    <t>Botek, Mydlíková</t>
  </si>
  <si>
    <t>ondrej.botek@truni.sk; eva.mydlikova@truni.sk</t>
  </si>
  <si>
    <t>Výcvik odborných kompetencií III</t>
  </si>
  <si>
    <t xml:space="preserve">Sociálna kuratela </t>
  </si>
  <si>
    <t>Práva žien v globalizovanom svete</t>
  </si>
  <si>
    <t>Syndróm CAN</t>
  </si>
  <si>
    <t>Zdravý životný štýl</t>
  </si>
  <si>
    <t>Rafajdus</t>
  </si>
  <si>
    <t>michal.rafajdus@truni.sk</t>
  </si>
  <si>
    <t>https://www.portalvs.sk/regzam/detail/8721</t>
  </si>
  <si>
    <t>SPOLU 3 LS</t>
  </si>
  <si>
    <t>Štátna skúška, obhajoba záverečnej práce</t>
  </si>
  <si>
    <t>SPOLU POVINNÉ PREDMETY (P)</t>
  </si>
  <si>
    <t xml:space="preserve">SPOLU POVINNE VOLITEľNÉ PREDMETY (PV) </t>
  </si>
  <si>
    <t>SPOLU  VÝBEROVÉ PREDMETY (V)</t>
  </si>
  <si>
    <t>SPOLU POVINNÉ PREDMETY,POVINNE VOLITEľNÉ PREDMETY a VÝBEROVÉ (P+PV+V)</t>
  </si>
  <si>
    <t xml:space="preserve">Ponuka povinne voliteľných predmetov </t>
  </si>
  <si>
    <t>Ponuka výberových predmetov</t>
  </si>
  <si>
    <t>V</t>
  </si>
  <si>
    <t>Minimálny počet kreditov,ktoré musí študent získať za povinné predmety (P)  vrátane záverečnej práce</t>
  </si>
  <si>
    <t xml:space="preserve">Minimálny počet kreditov, ktoré musí študent získať za povinne voliteľné predmety (PV) </t>
  </si>
  <si>
    <t>Minimálny počet kreditov, ktoré musí študent získať za výberové predmety(V)</t>
  </si>
  <si>
    <t xml:space="preserve">Minimálny počet kreditov (P+PV+V),ktoré musí študent získať z predmetovej špecializácie  </t>
  </si>
  <si>
    <t>Počet hodín za povinné predmety (P)</t>
  </si>
  <si>
    <t>Počet hodín za  povinne voliteľné predmety (PV)</t>
  </si>
  <si>
    <t>Počet hodín za  výberové predmety (V)</t>
  </si>
  <si>
    <t xml:space="preserve">Počet hodín za (P+PV+V),ktoré musí študent získať z predmetovej špecializácie  </t>
  </si>
  <si>
    <t>V jednom semestri sumárne  30 kreditov,max.20hodín</t>
  </si>
  <si>
    <t>RDSRB01</t>
  </si>
  <si>
    <t>RDSRB02</t>
  </si>
  <si>
    <t>RDSRB03</t>
  </si>
  <si>
    <t>RDSRB04</t>
  </si>
  <si>
    <t>RDSRB05</t>
  </si>
  <si>
    <t>RDSRB06</t>
  </si>
  <si>
    <t>RDSRB07</t>
  </si>
  <si>
    <t>RDSRB08</t>
  </si>
  <si>
    <t>RDSRB09</t>
  </si>
  <si>
    <t>RDSRB10</t>
  </si>
  <si>
    <t>RDSRB11</t>
  </si>
  <si>
    <t>RDSRB12</t>
  </si>
  <si>
    <t>RDSRB13</t>
  </si>
  <si>
    <t>RDSRB14</t>
  </si>
  <si>
    <t>RDSRB15</t>
  </si>
  <si>
    <t>RDSRB16</t>
  </si>
  <si>
    <t>RDSRB17</t>
  </si>
  <si>
    <t>RDSRB18</t>
  </si>
  <si>
    <t>RDSRB19</t>
  </si>
  <si>
    <t>RDSRB20</t>
  </si>
  <si>
    <t>RDSRB21</t>
  </si>
  <si>
    <t>RDSRB22</t>
  </si>
  <si>
    <t>RDSRB23</t>
  </si>
  <si>
    <t>RDSRB24</t>
  </si>
  <si>
    <t>RDSRB25</t>
  </si>
  <si>
    <t>RDSRB26</t>
  </si>
  <si>
    <t>RDSRB27</t>
  </si>
  <si>
    <t>RDSRB28</t>
  </si>
  <si>
    <t>RDSRB29</t>
  </si>
  <si>
    <t>RDSRB30</t>
  </si>
  <si>
    <t>RDSRB31</t>
  </si>
  <si>
    <t>RDSRB32</t>
  </si>
  <si>
    <t>RDSRB33</t>
  </si>
  <si>
    <t>RDSRB34</t>
  </si>
  <si>
    <t>RDSRB35</t>
  </si>
  <si>
    <t>RDSRB36</t>
  </si>
  <si>
    <t>RDSRB37</t>
  </si>
  <si>
    <t>RDSRB38</t>
  </si>
  <si>
    <t>RDSRB39</t>
  </si>
  <si>
    <t>RDSRB40</t>
  </si>
  <si>
    <t>RDSRB41</t>
  </si>
  <si>
    <t>RDSRB42</t>
  </si>
  <si>
    <t>RDSRB43</t>
  </si>
  <si>
    <t>RDSRB44</t>
  </si>
  <si>
    <t>RDSRB45</t>
  </si>
  <si>
    <t>RDSRB46</t>
  </si>
  <si>
    <t>RDSRB47</t>
  </si>
  <si>
    <t>RDSRB48</t>
  </si>
  <si>
    <t>RDSRB49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</si>
</sst>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8" fillId="5" borderId="0" xfId="0" applyFont="1" applyFill="1"/>
    <xf numFmtId="0" fontId="3" fillId="3" borderId="6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0" fillId="8" borderId="0" xfId="0" applyFill="1"/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10" borderId="4" xfId="0" applyFill="1" applyBorder="1" applyAlignment="1">
      <alignment vertical="center"/>
    </xf>
    <xf numFmtId="0" fontId="4" fillId="8" borderId="4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10" fillId="0" borderId="9" xfId="0" applyFont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vertical="center"/>
    </xf>
    <xf numFmtId="0" fontId="4" fillId="8" borderId="11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11" fillId="0" borderId="4" xfId="1" applyBorder="1" applyAlignment="1">
      <alignment horizontal="center" vertical="center"/>
    </xf>
    <xf numFmtId="0" fontId="11" fillId="0" borderId="8" xfId="1" applyBorder="1" applyAlignment="1">
      <alignment horizontal="center" vertical="center"/>
    </xf>
    <xf numFmtId="0" fontId="11" fillId="8" borderId="4" xfId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5" borderId="0" xfId="0" applyFont="1" applyFill="1"/>
    <xf numFmtId="0" fontId="14" fillId="0" borderId="2" xfId="0" applyFont="1" applyBorder="1" applyAlignment="1">
      <alignment vertical="center" wrapText="1"/>
    </xf>
    <xf numFmtId="0" fontId="12" fillId="0" borderId="8" xfId="1" applyFont="1" applyBorder="1" applyAlignment="1">
      <alignment horizontal="center" vertical="center"/>
    </xf>
    <xf numFmtId="0" fontId="11" fillId="0" borderId="13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8" fillId="5" borderId="13" xfId="0" applyFont="1" applyFill="1" applyBorder="1"/>
    <xf numFmtId="0" fontId="13" fillId="5" borderId="16" xfId="0" applyFont="1" applyFill="1" applyBorder="1"/>
    <xf numFmtId="0" fontId="9" fillId="0" borderId="15" xfId="0" applyFont="1" applyBorder="1" applyAlignment="1">
      <alignment horizontal="center" vertical="center"/>
    </xf>
    <xf numFmtId="0" fontId="7" fillId="5" borderId="16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8" fillId="5" borderId="17" xfId="0" applyFont="1" applyFill="1" applyBorder="1"/>
    <xf numFmtId="0" fontId="8" fillId="5" borderId="18" xfId="0" applyFont="1" applyFill="1" applyBorder="1"/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15" xfId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0" borderId="8" xfId="0" applyBorder="1" applyAlignment="1"/>
    <xf numFmtId="0" fontId="1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</cellXfs>
  <cellStyles count="2">
    <cellStyle name="Hyperlink" xfId="1" xr:uid="{00000000-000B-0000-0000-000008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adezda.kovalcikova@truni.sk;%20martina.zakova@truni.sk" TargetMode="External"/><Relationship Id="rId21" Type="http://schemas.openxmlformats.org/officeDocument/2006/relationships/hyperlink" Target="mailto:katarina.molnarova.letovancova@truni.sk" TargetMode="External"/><Relationship Id="rId42" Type="http://schemas.openxmlformats.org/officeDocument/2006/relationships/hyperlink" Target="mailto:zuzana.kralova@truni.sk;%20denisa.jakubcova@truni.sk" TargetMode="External"/><Relationship Id="rId47" Type="http://schemas.openxmlformats.org/officeDocument/2006/relationships/hyperlink" Target="mailto:ivan.luksik@truni.sk;%20marketa.filagova@truni.sk" TargetMode="External"/><Relationship Id="rId63" Type="http://schemas.openxmlformats.org/officeDocument/2006/relationships/hyperlink" Target="https://www.portalvs.sk/regzam/detail/8735" TargetMode="External"/><Relationship Id="rId68" Type="http://schemas.openxmlformats.org/officeDocument/2006/relationships/hyperlink" Target="https://www.portalvs.sk/regzam/detail/15909" TargetMode="External"/><Relationship Id="rId84" Type="http://schemas.openxmlformats.org/officeDocument/2006/relationships/hyperlink" Target="https://www.portalvs.sk/regzam/detail/22768" TargetMode="External"/><Relationship Id="rId89" Type="http://schemas.openxmlformats.org/officeDocument/2006/relationships/hyperlink" Target="https://www.portalvs.sk/regzam/detail/8682" TargetMode="External"/><Relationship Id="rId16" Type="http://schemas.openxmlformats.org/officeDocument/2006/relationships/hyperlink" Target="mailto:eva.mydlikova@truni.sk;%20andrea.banovcinova@truni.sk" TargetMode="External"/><Relationship Id="rId11" Type="http://schemas.openxmlformats.org/officeDocument/2006/relationships/hyperlink" Target="mailto:patricia.dobrikova@truni.sk" TargetMode="External"/><Relationship Id="rId32" Type="http://schemas.openxmlformats.org/officeDocument/2006/relationships/hyperlink" Target="mailto:nadezda.kovalcikova@truni.sk" TargetMode="External"/><Relationship Id="rId37" Type="http://schemas.openxmlformats.org/officeDocument/2006/relationships/hyperlink" Target="mailto:tatiana.beganyiova@truni.sk" TargetMode="External"/><Relationship Id="rId53" Type="http://schemas.openxmlformats.org/officeDocument/2006/relationships/hyperlink" Target="https://www.portalvs.sk/regzam/detail/16375" TargetMode="External"/><Relationship Id="rId58" Type="http://schemas.openxmlformats.org/officeDocument/2006/relationships/hyperlink" Target="https://www.portalvs.sk/regzam/detail/26172" TargetMode="External"/><Relationship Id="rId74" Type="http://schemas.openxmlformats.org/officeDocument/2006/relationships/hyperlink" Target="https://www.portalvs.sk/regzam/detail/22776" TargetMode="External"/><Relationship Id="rId79" Type="http://schemas.openxmlformats.org/officeDocument/2006/relationships/hyperlink" Target="https://www.portalvs.sk/regzam/detail/15909" TargetMode="External"/><Relationship Id="rId5" Type="http://schemas.openxmlformats.org/officeDocument/2006/relationships/hyperlink" Target="mailto:jaroslav.slany@truni.sk" TargetMode="External"/><Relationship Id="rId90" Type="http://schemas.openxmlformats.org/officeDocument/2006/relationships/hyperlink" Target="https://www.portalvs.sk/regzam/detail/17917" TargetMode="External"/><Relationship Id="rId95" Type="http://schemas.openxmlformats.org/officeDocument/2006/relationships/hyperlink" Target="https://www.portalvs.sk/regzam/detail/4982" TargetMode="External"/><Relationship Id="rId22" Type="http://schemas.openxmlformats.org/officeDocument/2006/relationships/hyperlink" Target="mailto:michaela.gasparova@truni.sk;%20marta.vavercakova@truni.sk" TargetMode="External"/><Relationship Id="rId27" Type="http://schemas.openxmlformats.org/officeDocument/2006/relationships/hyperlink" Target="mailto:nadezda.kovalcikova@truni.sk;%20marta.vavercakova@truni.sk" TargetMode="External"/><Relationship Id="rId43" Type="http://schemas.openxmlformats.org/officeDocument/2006/relationships/hyperlink" Target="mailto:zuzana.kralova@truni.sk;%20denisa.jakubcova@truni.sk" TargetMode="External"/><Relationship Id="rId48" Type="http://schemas.openxmlformats.org/officeDocument/2006/relationships/hyperlink" Target="https://www.portalvs.sk/regzam/detail/8689" TargetMode="External"/><Relationship Id="rId64" Type="http://schemas.openxmlformats.org/officeDocument/2006/relationships/hyperlink" Target="https://www.portalvs.sk/regzam/detail/8728" TargetMode="External"/><Relationship Id="rId69" Type="http://schemas.openxmlformats.org/officeDocument/2006/relationships/hyperlink" Target="https://www.portalvs.sk/regzam/detail/8706" TargetMode="External"/><Relationship Id="rId80" Type="http://schemas.openxmlformats.org/officeDocument/2006/relationships/hyperlink" Target="https://www.portalvs.sk/regzam/detail/22768" TargetMode="External"/><Relationship Id="rId85" Type="http://schemas.openxmlformats.org/officeDocument/2006/relationships/hyperlink" Target="https://www.portalvs.sk/regzam/detail/24758" TargetMode="External"/><Relationship Id="rId3" Type="http://schemas.openxmlformats.org/officeDocument/2006/relationships/hyperlink" Target="mailto:vladimir.bosak@truni.sk" TargetMode="External"/><Relationship Id="rId12" Type="http://schemas.openxmlformats.org/officeDocument/2006/relationships/hyperlink" Target="mailto:ondrej.botek@truni.sk" TargetMode="External"/><Relationship Id="rId17" Type="http://schemas.openxmlformats.org/officeDocument/2006/relationships/hyperlink" Target="mailto:eva.mydlikova@truni.sk;%20andrea.banovcinova@truni.sk" TargetMode="External"/><Relationship Id="rId25" Type="http://schemas.openxmlformats.org/officeDocument/2006/relationships/hyperlink" Target="mailto:michaela.gasparova@truni.sk" TargetMode="External"/><Relationship Id="rId33" Type="http://schemas.openxmlformats.org/officeDocument/2006/relationships/hyperlink" Target="mailto:andrea.banovcinova@truni.sk" TargetMode="External"/><Relationship Id="rId38" Type="http://schemas.openxmlformats.org/officeDocument/2006/relationships/hyperlink" Target="mailto:tatiana.beganyiova@truni.sk" TargetMode="External"/><Relationship Id="rId46" Type="http://schemas.openxmlformats.org/officeDocument/2006/relationships/hyperlink" Target="mailto:andrea.banovcinova@truni.sk;%20martina.zakova@truni.sk" TargetMode="External"/><Relationship Id="rId59" Type="http://schemas.openxmlformats.org/officeDocument/2006/relationships/hyperlink" Target="https://www.portalvs.sk/regzam/detail/8706" TargetMode="External"/><Relationship Id="rId67" Type="http://schemas.openxmlformats.org/officeDocument/2006/relationships/hyperlink" Target="https://www.portalvs.sk/regzam/detail/8689" TargetMode="External"/><Relationship Id="rId20" Type="http://schemas.openxmlformats.org/officeDocument/2006/relationships/hyperlink" Target="mailto:katarina.molnarova.letovancova@truni.sk;%20michaela.gasparova@truni.sk" TargetMode="External"/><Relationship Id="rId41" Type="http://schemas.openxmlformats.org/officeDocument/2006/relationships/hyperlink" Target="mailto:zuzana.kralova@truni.sk;%20denisa.jakubcova@truni.sk" TargetMode="External"/><Relationship Id="rId54" Type="http://schemas.openxmlformats.org/officeDocument/2006/relationships/hyperlink" Target="https://www.portalvs.sk/regzam/detail/8728" TargetMode="External"/><Relationship Id="rId62" Type="http://schemas.openxmlformats.org/officeDocument/2006/relationships/hyperlink" Target="https://www.portalvs.sk/regzam/detail/4982" TargetMode="External"/><Relationship Id="rId70" Type="http://schemas.openxmlformats.org/officeDocument/2006/relationships/hyperlink" Target="https://www.portalvs.sk/regzam/detail/15909" TargetMode="External"/><Relationship Id="rId75" Type="http://schemas.openxmlformats.org/officeDocument/2006/relationships/hyperlink" Target="https://www.portalvs.sk/regzam/detail/17917" TargetMode="External"/><Relationship Id="rId83" Type="http://schemas.openxmlformats.org/officeDocument/2006/relationships/hyperlink" Target="https://www.portalvs.sk/regzam/detail/26172" TargetMode="External"/><Relationship Id="rId88" Type="http://schemas.openxmlformats.org/officeDocument/2006/relationships/hyperlink" Target="https://www.portalvs.sk/regzam/detail/15909" TargetMode="External"/><Relationship Id="rId91" Type="http://schemas.openxmlformats.org/officeDocument/2006/relationships/hyperlink" Target="https://www.portalvs.sk/regzam/detail/8682" TargetMode="External"/><Relationship Id="rId96" Type="http://schemas.openxmlformats.org/officeDocument/2006/relationships/hyperlink" Target="https://www.portalvs.sk/regzam/detail/8721" TargetMode="External"/><Relationship Id="rId1" Type="http://schemas.openxmlformats.org/officeDocument/2006/relationships/hyperlink" Target="mailto:patricia.dobrikova@truni.sk" TargetMode="External"/><Relationship Id="rId6" Type="http://schemas.openxmlformats.org/officeDocument/2006/relationships/hyperlink" Target="mailto:miriam.slana@truni.sk;%20patricia.dobrikova@truni.sk;%20ondrej.botek@truni.sk" TargetMode="External"/><Relationship Id="rId15" Type="http://schemas.openxmlformats.org/officeDocument/2006/relationships/hyperlink" Target="mailto:ondrej.botek@truni.sk" TargetMode="External"/><Relationship Id="rId23" Type="http://schemas.openxmlformats.org/officeDocument/2006/relationships/hyperlink" Target="mailto:katarina.molnarova.letovancova@truni.sk;%20%20michaela.gasparova@truni.sk" TargetMode="External"/><Relationship Id="rId28" Type="http://schemas.openxmlformats.org/officeDocument/2006/relationships/hyperlink" Target="mailto:martina.zakova@truni.sk" TargetMode="External"/><Relationship Id="rId36" Type="http://schemas.openxmlformats.org/officeDocument/2006/relationships/hyperlink" Target="mailto:peter.patyi@truni.sk" TargetMode="External"/><Relationship Id="rId49" Type="http://schemas.openxmlformats.org/officeDocument/2006/relationships/hyperlink" Target="https://www.portalvs.sk/regzam/detail/8735" TargetMode="External"/><Relationship Id="rId57" Type="http://schemas.openxmlformats.org/officeDocument/2006/relationships/hyperlink" Target="https://www.portalvs.sk/regzam/detail/8689" TargetMode="External"/><Relationship Id="rId10" Type="http://schemas.openxmlformats.org/officeDocument/2006/relationships/hyperlink" Target="mailto:patricia.dobrikova@truni.sk" TargetMode="External"/><Relationship Id="rId31" Type="http://schemas.openxmlformats.org/officeDocument/2006/relationships/hyperlink" Target="mailto:miriam.slana@truni.sk;%20nadezda.kovalcikova@truni.sk" TargetMode="External"/><Relationship Id="rId44" Type="http://schemas.openxmlformats.org/officeDocument/2006/relationships/hyperlink" Target="mailto:zuzana.kralova@truni.sk;%20denisa.jakubcova@truni.sk" TargetMode="External"/><Relationship Id="rId52" Type="http://schemas.openxmlformats.org/officeDocument/2006/relationships/hyperlink" Target="https://www.portalvs.sk/regzam/detail/4901" TargetMode="External"/><Relationship Id="rId60" Type="http://schemas.openxmlformats.org/officeDocument/2006/relationships/hyperlink" Target="https://www.portalvs.sk/regzam/detail/22768" TargetMode="External"/><Relationship Id="rId65" Type="http://schemas.openxmlformats.org/officeDocument/2006/relationships/hyperlink" Target="https://www.portalvs.sk/regzam/detail/22782" TargetMode="External"/><Relationship Id="rId73" Type="http://schemas.openxmlformats.org/officeDocument/2006/relationships/hyperlink" Target="https://www.portalvs.sk/regzam/detail/22782" TargetMode="External"/><Relationship Id="rId78" Type="http://schemas.openxmlformats.org/officeDocument/2006/relationships/hyperlink" Target="https://www.portalvs.sk/regzam/detail/26172" TargetMode="External"/><Relationship Id="rId81" Type="http://schemas.openxmlformats.org/officeDocument/2006/relationships/hyperlink" Target="https://www.portalvs.sk/regzam/detail/8682" TargetMode="External"/><Relationship Id="rId86" Type="http://schemas.openxmlformats.org/officeDocument/2006/relationships/hyperlink" Target="mailto:gabriela.doktorova@truni.sk" TargetMode="External"/><Relationship Id="rId94" Type="http://schemas.openxmlformats.org/officeDocument/2006/relationships/hyperlink" Target="https://www.portalvs.sk/regzam/detail/15909" TargetMode="External"/><Relationship Id="rId4" Type="http://schemas.openxmlformats.org/officeDocument/2006/relationships/hyperlink" Target="mailto:jaroslav.slany@truni.sk;%20michal.zvarik@truni.sk" TargetMode="External"/><Relationship Id="rId9" Type="http://schemas.openxmlformats.org/officeDocument/2006/relationships/hyperlink" Target="mailto:patricia.dobrikova@truni.sk" TargetMode="External"/><Relationship Id="rId13" Type="http://schemas.openxmlformats.org/officeDocument/2006/relationships/hyperlink" Target="mailto:ondrej.botek@truni.sk" TargetMode="External"/><Relationship Id="rId18" Type="http://schemas.openxmlformats.org/officeDocument/2006/relationships/hyperlink" Target="mailto:eva.mydlikova@truni.sk" TargetMode="External"/><Relationship Id="rId39" Type="http://schemas.openxmlformats.org/officeDocument/2006/relationships/hyperlink" Target="mailto:michal.rafajdus@truni.sk" TargetMode="External"/><Relationship Id="rId34" Type="http://schemas.openxmlformats.org/officeDocument/2006/relationships/hyperlink" Target="mailto:peter.patyi@truni.sk" TargetMode="External"/><Relationship Id="rId50" Type="http://schemas.openxmlformats.org/officeDocument/2006/relationships/hyperlink" Target="https://www.portalvs.sk/regzam/detail/8788" TargetMode="External"/><Relationship Id="rId55" Type="http://schemas.openxmlformats.org/officeDocument/2006/relationships/hyperlink" Target="https://www.portalvs.sk/regzam/detail/8682" TargetMode="External"/><Relationship Id="rId76" Type="http://schemas.openxmlformats.org/officeDocument/2006/relationships/hyperlink" Target="https://www.portalvs.sk/regzam/detail/4982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ondrej.botek@truni.sk" TargetMode="External"/><Relationship Id="rId71" Type="http://schemas.openxmlformats.org/officeDocument/2006/relationships/hyperlink" Target="https://www.portalvs.sk/regzam/detail/22782" TargetMode="External"/><Relationship Id="rId92" Type="http://schemas.openxmlformats.org/officeDocument/2006/relationships/hyperlink" Target="https://www.portalvs.sk/regzam/detail/8682" TargetMode="External"/><Relationship Id="rId2" Type="http://schemas.openxmlformats.org/officeDocument/2006/relationships/hyperlink" Target="mailto:martina.zakova@truni.sk%20;%20andrea.banovcinova@truni.sk" TargetMode="External"/><Relationship Id="rId29" Type="http://schemas.openxmlformats.org/officeDocument/2006/relationships/hyperlink" Target="mailto:miriam.slana@truni.sk" TargetMode="External"/><Relationship Id="rId24" Type="http://schemas.openxmlformats.org/officeDocument/2006/relationships/hyperlink" Target="mailto:michaela.gasparova@truni.sk" TargetMode="External"/><Relationship Id="rId40" Type="http://schemas.openxmlformats.org/officeDocument/2006/relationships/hyperlink" Target="mailto:peter.patyi@truni.sk" TargetMode="External"/><Relationship Id="rId45" Type="http://schemas.openxmlformats.org/officeDocument/2006/relationships/hyperlink" Target="mailto:zuzana.kralova@truni.sk;%20denisa.jakubcova@truni.sk" TargetMode="External"/><Relationship Id="rId66" Type="http://schemas.openxmlformats.org/officeDocument/2006/relationships/hyperlink" Target="https://www.portalvs.sk/regzam/detail/8728" TargetMode="External"/><Relationship Id="rId87" Type="http://schemas.openxmlformats.org/officeDocument/2006/relationships/hyperlink" Target="https://www.portalvs.sk/regzam/detail/22782" TargetMode="External"/><Relationship Id="rId61" Type="http://schemas.openxmlformats.org/officeDocument/2006/relationships/hyperlink" Target="https://www.portalvs.sk/regzam/detail/8706" TargetMode="External"/><Relationship Id="rId82" Type="http://schemas.openxmlformats.org/officeDocument/2006/relationships/hyperlink" Target="https://www.portalvs.sk/regzam/detail/22776" TargetMode="External"/><Relationship Id="rId19" Type="http://schemas.openxmlformats.org/officeDocument/2006/relationships/hyperlink" Target="mailto:eva.mydlikova@truni.sk" TargetMode="External"/><Relationship Id="rId14" Type="http://schemas.openxmlformats.org/officeDocument/2006/relationships/hyperlink" Target="mailto:ondrej.botek@truni.sk;%20eva.mydlikova@truni.sk" TargetMode="External"/><Relationship Id="rId30" Type="http://schemas.openxmlformats.org/officeDocument/2006/relationships/hyperlink" Target="mailto:peter.patyi@truni.sk" TargetMode="External"/><Relationship Id="rId35" Type="http://schemas.openxmlformats.org/officeDocument/2006/relationships/hyperlink" Target="mailto:peter.patyi@truni.sk" TargetMode="External"/><Relationship Id="rId56" Type="http://schemas.openxmlformats.org/officeDocument/2006/relationships/hyperlink" Target="https://www.portalvs.sk/regzam/detail/4982" TargetMode="External"/><Relationship Id="rId77" Type="http://schemas.openxmlformats.org/officeDocument/2006/relationships/hyperlink" Target="https://www.portalvs.sk/regzam/detail/8689" TargetMode="External"/><Relationship Id="rId8" Type="http://schemas.openxmlformats.org/officeDocument/2006/relationships/hyperlink" Target="mailto:eva.mydlikova@truni.sk;%20andrea.banovcinova@truni.sk" TargetMode="External"/><Relationship Id="rId51" Type="http://schemas.openxmlformats.org/officeDocument/2006/relationships/hyperlink" Target="https://www.portalvs.sk/regzam/detail/16375" TargetMode="External"/><Relationship Id="rId72" Type="http://schemas.openxmlformats.org/officeDocument/2006/relationships/hyperlink" Target="https://www.portalvs.sk/regzam/detail/4982" TargetMode="External"/><Relationship Id="rId93" Type="http://schemas.openxmlformats.org/officeDocument/2006/relationships/hyperlink" Target="https://www.portalvs.sk/regzam/detail/2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87"/>
  <sheetViews>
    <sheetView tabSelected="1" workbookViewId="0">
      <selection activeCell="A63" sqref="A63"/>
    </sheetView>
  </sheetViews>
  <sheetFormatPr defaultRowHeight="15" x14ac:dyDescent="0.25"/>
  <cols>
    <col min="1" max="1" width="10.28515625" customWidth="1"/>
    <col min="2" max="2" width="49.7109375" customWidth="1"/>
    <col min="3" max="3" width="12.140625" customWidth="1"/>
    <col min="4" max="4" width="8.140625" customWidth="1"/>
    <col min="5" max="5" width="10.85546875" customWidth="1"/>
    <col min="6" max="6" width="6.7109375" customWidth="1"/>
    <col min="7" max="7" width="8" customWidth="1"/>
    <col min="8" max="8" width="6.7109375" customWidth="1"/>
    <col min="11" max="11" width="10.7109375" customWidth="1"/>
    <col min="15" max="15" width="11.85546875" customWidth="1"/>
    <col min="16" max="16" width="17.140625" customWidth="1"/>
    <col min="17" max="17" width="20.85546875" customWidth="1"/>
    <col min="18" max="18" width="72" customWidth="1"/>
    <col min="19" max="19" width="22.28515625" customWidth="1"/>
    <col min="20" max="20" width="17.5703125" customWidth="1"/>
  </cols>
  <sheetData>
    <row r="2" spans="1:20" x14ac:dyDescent="0.25">
      <c r="B2" s="82" t="s">
        <v>0</v>
      </c>
      <c r="C2" s="82"/>
      <c r="D2" s="1"/>
      <c r="E2" s="1"/>
    </row>
    <row r="3" spans="1:20" x14ac:dyDescent="0.25">
      <c r="B3" s="1" t="s">
        <v>1</v>
      </c>
    </row>
    <row r="4" spans="1:20" x14ac:dyDescent="0.25">
      <c r="B4" s="1" t="s">
        <v>2</v>
      </c>
    </row>
    <row r="5" spans="1:20" x14ac:dyDescent="0.25">
      <c r="B5" s="1" t="s">
        <v>3</v>
      </c>
    </row>
    <row r="6" spans="1:20" ht="15.75" thickBot="1" x14ac:dyDescent="0.3"/>
    <row r="7" spans="1:20" ht="54.75" customHeight="1" thickBot="1" x14ac:dyDescent="0.3">
      <c r="A7" s="49" t="s">
        <v>4</v>
      </c>
      <c r="B7" s="25" t="s">
        <v>5</v>
      </c>
      <c r="C7" s="26" t="s">
        <v>6</v>
      </c>
      <c r="D7" s="27" t="s">
        <v>7</v>
      </c>
      <c r="E7" s="28" t="s">
        <v>8</v>
      </c>
      <c r="F7" s="26" t="s">
        <v>9</v>
      </c>
      <c r="G7" s="26" t="s">
        <v>10</v>
      </c>
      <c r="H7" s="29" t="s">
        <v>11</v>
      </c>
      <c r="I7" s="30" t="s">
        <v>12</v>
      </c>
      <c r="J7" s="30" t="s">
        <v>13</v>
      </c>
      <c r="K7" s="31" t="s">
        <v>14</v>
      </c>
      <c r="L7" s="30" t="s">
        <v>15</v>
      </c>
      <c r="M7" s="31" t="s">
        <v>16</v>
      </c>
      <c r="N7" s="28" t="s">
        <v>17</v>
      </c>
      <c r="O7" s="27" t="s">
        <v>18</v>
      </c>
      <c r="P7" s="28" t="s">
        <v>19</v>
      </c>
      <c r="Q7" s="27" t="s">
        <v>20</v>
      </c>
      <c r="R7" s="28" t="s">
        <v>21</v>
      </c>
      <c r="S7" s="60" t="s">
        <v>22</v>
      </c>
      <c r="T7" s="28" t="s">
        <v>23</v>
      </c>
    </row>
    <row r="8" spans="1:20" x14ac:dyDescent="0.25">
      <c r="A8" s="47" t="s">
        <v>179</v>
      </c>
      <c r="B8" s="43" t="s">
        <v>24</v>
      </c>
      <c r="C8" s="4" t="s">
        <v>25</v>
      </c>
      <c r="D8" s="4" t="s">
        <v>26</v>
      </c>
      <c r="E8" s="4"/>
      <c r="F8" s="4">
        <v>1</v>
      </c>
      <c r="G8" s="4" t="s">
        <v>27</v>
      </c>
      <c r="H8" s="4">
        <v>5</v>
      </c>
      <c r="I8" s="4">
        <v>2</v>
      </c>
      <c r="J8" s="4">
        <v>1</v>
      </c>
      <c r="K8" s="4">
        <v>0</v>
      </c>
      <c r="L8" s="12">
        <v>0</v>
      </c>
      <c r="M8" s="4"/>
      <c r="N8" s="4">
        <f>M8+I8+J8+K8+L8</f>
        <v>3</v>
      </c>
      <c r="O8" s="4">
        <v>89</v>
      </c>
      <c r="P8" s="41" t="s">
        <v>28</v>
      </c>
      <c r="Q8" s="4" t="s">
        <v>29</v>
      </c>
      <c r="R8" s="55" t="s">
        <v>30</v>
      </c>
      <c r="S8" s="58" t="s">
        <v>31</v>
      </c>
      <c r="T8" s="24" t="s">
        <v>32</v>
      </c>
    </row>
    <row r="9" spans="1:20" x14ac:dyDescent="0.25">
      <c r="A9" s="48" t="s">
        <v>180</v>
      </c>
      <c r="B9" s="43" t="s">
        <v>33</v>
      </c>
      <c r="C9" s="4" t="s">
        <v>25</v>
      </c>
      <c r="D9" s="4" t="s">
        <v>26</v>
      </c>
      <c r="E9" s="4"/>
      <c r="F9" s="4">
        <v>1</v>
      </c>
      <c r="G9" s="4" t="s">
        <v>27</v>
      </c>
      <c r="H9" s="4">
        <v>5</v>
      </c>
      <c r="I9" s="4">
        <v>2</v>
      </c>
      <c r="J9" s="4">
        <v>2</v>
      </c>
      <c r="K9" s="4">
        <v>0</v>
      </c>
      <c r="L9" s="4">
        <v>0</v>
      </c>
      <c r="M9" s="4"/>
      <c r="N9" s="15">
        <f t="shared" ref="N9:N10" si="0">M9+I9+J9+K9+L9</f>
        <v>4</v>
      </c>
      <c r="O9" s="4">
        <v>89</v>
      </c>
      <c r="P9" s="42" t="s">
        <v>28</v>
      </c>
      <c r="Q9" s="4" t="s">
        <v>34</v>
      </c>
      <c r="R9" s="55" t="s">
        <v>35</v>
      </c>
      <c r="S9" s="58" t="s">
        <v>36</v>
      </c>
      <c r="T9" s="24" t="s">
        <v>32</v>
      </c>
    </row>
    <row r="10" spans="1:20" x14ac:dyDescent="0.25">
      <c r="A10" s="48" t="s">
        <v>181</v>
      </c>
      <c r="B10" s="43" t="s">
        <v>37</v>
      </c>
      <c r="C10" s="4" t="s">
        <v>25</v>
      </c>
      <c r="D10" s="4" t="s">
        <v>26</v>
      </c>
      <c r="E10" s="4"/>
      <c r="F10" s="4">
        <v>1</v>
      </c>
      <c r="G10" s="4" t="s">
        <v>27</v>
      </c>
      <c r="H10" s="4">
        <v>4</v>
      </c>
      <c r="I10" s="4">
        <v>2</v>
      </c>
      <c r="J10" s="4">
        <v>0</v>
      </c>
      <c r="K10" s="4">
        <v>0</v>
      </c>
      <c r="L10" s="4">
        <v>0</v>
      </c>
      <c r="M10" s="4"/>
      <c r="N10" s="15">
        <f t="shared" si="0"/>
        <v>2</v>
      </c>
      <c r="O10" s="4">
        <v>86</v>
      </c>
      <c r="P10" s="42" t="s">
        <v>28</v>
      </c>
      <c r="Q10" s="4" t="s">
        <v>38</v>
      </c>
      <c r="R10" s="55" t="s">
        <v>39</v>
      </c>
      <c r="S10" s="58" t="s">
        <v>40</v>
      </c>
      <c r="T10" s="24" t="s">
        <v>32</v>
      </c>
    </row>
    <row r="11" spans="1:20" x14ac:dyDescent="0.25">
      <c r="A11" s="48" t="s">
        <v>182</v>
      </c>
      <c r="B11" s="43" t="s">
        <v>41</v>
      </c>
      <c r="C11" s="4" t="s">
        <v>25</v>
      </c>
      <c r="D11" s="4" t="s">
        <v>26</v>
      </c>
      <c r="E11" s="4"/>
      <c r="F11" s="4">
        <v>1</v>
      </c>
      <c r="G11" s="4" t="s">
        <v>27</v>
      </c>
      <c r="H11" s="4">
        <v>4</v>
      </c>
      <c r="I11" s="4">
        <v>1</v>
      </c>
      <c r="J11" s="4">
        <v>1</v>
      </c>
      <c r="K11" s="4">
        <v>0</v>
      </c>
      <c r="L11" s="4">
        <v>0</v>
      </c>
      <c r="M11" s="4"/>
      <c r="N11" s="15">
        <f t="shared" ref="N11:N13" si="1">M11+I11+J11+K11+L11</f>
        <v>2</v>
      </c>
      <c r="O11" s="4">
        <v>86</v>
      </c>
      <c r="P11" s="42" t="s">
        <v>28</v>
      </c>
      <c r="Q11" s="4" t="s">
        <v>42</v>
      </c>
      <c r="R11" s="55" t="s">
        <v>43</v>
      </c>
      <c r="S11" s="58" t="s">
        <v>44</v>
      </c>
      <c r="T11" s="24" t="s">
        <v>32</v>
      </c>
    </row>
    <row r="12" spans="1:20" x14ac:dyDescent="0.25">
      <c r="A12" s="53" t="s">
        <v>183</v>
      </c>
      <c r="B12" s="43" t="s">
        <v>45</v>
      </c>
      <c r="C12" s="4" t="s">
        <v>25</v>
      </c>
      <c r="D12" s="4" t="s">
        <v>26</v>
      </c>
      <c r="E12" s="4"/>
      <c r="F12" s="4">
        <v>1</v>
      </c>
      <c r="G12" s="4" t="s">
        <v>27</v>
      </c>
      <c r="H12" s="4">
        <v>4</v>
      </c>
      <c r="I12" s="4">
        <v>2</v>
      </c>
      <c r="J12" s="4">
        <v>1</v>
      </c>
      <c r="K12" s="4">
        <v>0</v>
      </c>
      <c r="L12" s="4">
        <v>0</v>
      </c>
      <c r="M12" s="4"/>
      <c r="N12" s="15">
        <f t="shared" si="1"/>
        <v>3</v>
      </c>
      <c r="O12" s="4">
        <v>52</v>
      </c>
      <c r="P12" s="42" t="s">
        <v>28</v>
      </c>
      <c r="Q12" s="4" t="s">
        <v>46</v>
      </c>
      <c r="R12" s="55" t="s">
        <v>47</v>
      </c>
      <c r="S12" s="58" t="s">
        <v>48</v>
      </c>
      <c r="T12" s="24" t="s">
        <v>32</v>
      </c>
    </row>
    <row r="13" spans="1:20" x14ac:dyDescent="0.25">
      <c r="A13" s="48" t="s">
        <v>184</v>
      </c>
      <c r="B13" s="43" t="s">
        <v>49</v>
      </c>
      <c r="C13" s="4" t="s">
        <v>25</v>
      </c>
      <c r="D13" s="4" t="s">
        <v>50</v>
      </c>
      <c r="E13" s="4"/>
      <c r="F13" s="4">
        <v>1</v>
      </c>
      <c r="G13" s="4" t="s">
        <v>27</v>
      </c>
      <c r="H13" s="4">
        <v>5</v>
      </c>
      <c r="I13" s="4">
        <v>2</v>
      </c>
      <c r="J13" s="4">
        <v>0</v>
      </c>
      <c r="K13" s="4">
        <v>0</v>
      </c>
      <c r="L13" s="4">
        <v>0</v>
      </c>
      <c r="M13" s="4"/>
      <c r="N13" s="15">
        <f t="shared" si="1"/>
        <v>2</v>
      </c>
      <c r="O13" s="4">
        <v>101</v>
      </c>
      <c r="P13" s="42" t="s">
        <v>28</v>
      </c>
      <c r="Q13" s="4" t="s">
        <v>51</v>
      </c>
      <c r="R13" s="55" t="s">
        <v>52</v>
      </c>
      <c r="S13" s="58" t="s">
        <v>44</v>
      </c>
      <c r="T13" s="24" t="s">
        <v>32</v>
      </c>
    </row>
    <row r="14" spans="1:20" x14ac:dyDescent="0.25">
      <c r="A14" s="48" t="s">
        <v>185</v>
      </c>
      <c r="B14" s="51" t="s">
        <v>53</v>
      </c>
      <c r="C14" s="4" t="s">
        <v>25</v>
      </c>
      <c r="D14" s="4" t="s">
        <v>26</v>
      </c>
      <c r="E14" s="4"/>
      <c r="F14" s="4">
        <v>1</v>
      </c>
      <c r="G14" s="4" t="s">
        <v>27</v>
      </c>
      <c r="H14" s="4">
        <v>3</v>
      </c>
      <c r="I14" s="4">
        <v>0</v>
      </c>
      <c r="J14" s="4">
        <v>0</v>
      </c>
      <c r="K14" s="50">
        <v>2</v>
      </c>
      <c r="L14" s="4">
        <v>0</v>
      </c>
      <c r="M14" s="4"/>
      <c r="N14" s="15">
        <f>M14+I14+J14+K14+L14</f>
        <v>2</v>
      </c>
      <c r="O14" s="4">
        <v>0</v>
      </c>
      <c r="P14" s="42" t="s">
        <v>28</v>
      </c>
      <c r="Q14" s="4" t="s">
        <v>54</v>
      </c>
      <c r="R14" s="55" t="s">
        <v>55</v>
      </c>
      <c r="S14" s="58" t="s">
        <v>56</v>
      </c>
      <c r="T14" s="68" t="s">
        <v>32</v>
      </c>
    </row>
    <row r="15" spans="1:20" x14ac:dyDescent="0.25">
      <c r="A15" s="48"/>
      <c r="B15" s="16" t="s">
        <v>57</v>
      </c>
      <c r="C15" s="17"/>
      <c r="D15" s="17"/>
      <c r="E15" s="17"/>
      <c r="F15" s="17"/>
      <c r="G15" s="17"/>
      <c r="H15" s="17">
        <f t="shared" ref="H15:M15" si="2">SUM(H8:H14)</f>
        <v>30</v>
      </c>
      <c r="I15" s="17">
        <f t="shared" si="2"/>
        <v>11</v>
      </c>
      <c r="J15" s="17">
        <f t="shared" si="2"/>
        <v>5</v>
      </c>
      <c r="K15" s="17">
        <f t="shared" si="2"/>
        <v>2</v>
      </c>
      <c r="L15" s="17">
        <f t="shared" si="2"/>
        <v>0</v>
      </c>
      <c r="M15" s="17">
        <f t="shared" si="2"/>
        <v>0</v>
      </c>
      <c r="N15" s="17">
        <f>SUM(N8:N14)</f>
        <v>18</v>
      </c>
      <c r="O15" s="18">
        <v>503</v>
      </c>
      <c r="P15" s="18"/>
      <c r="Q15" s="18"/>
      <c r="R15" s="18"/>
      <c r="S15" s="59"/>
      <c r="T15" s="66"/>
    </row>
    <row r="16" spans="1:20" x14ac:dyDescent="0.25">
      <c r="A16" s="48" t="s">
        <v>186</v>
      </c>
      <c r="B16" s="43" t="s">
        <v>58</v>
      </c>
      <c r="C16" s="4" t="s">
        <v>25</v>
      </c>
      <c r="D16" s="4" t="s">
        <v>50</v>
      </c>
      <c r="E16" s="4"/>
      <c r="F16" s="4">
        <v>1</v>
      </c>
      <c r="G16" s="4" t="s">
        <v>59</v>
      </c>
      <c r="H16" s="4">
        <v>5</v>
      </c>
      <c r="I16" s="4">
        <v>2</v>
      </c>
      <c r="J16" s="4">
        <v>1</v>
      </c>
      <c r="K16" s="4">
        <v>0</v>
      </c>
      <c r="L16" s="14">
        <v>0</v>
      </c>
      <c r="M16" s="15"/>
      <c r="N16" s="15">
        <f>M16+I16+J16+K16+L16</f>
        <v>3</v>
      </c>
      <c r="O16" s="15">
        <v>89</v>
      </c>
      <c r="P16" s="41" t="s">
        <v>28</v>
      </c>
      <c r="Q16" s="14" t="s">
        <v>60</v>
      </c>
      <c r="R16" s="56" t="s">
        <v>61</v>
      </c>
      <c r="S16" s="61" t="s">
        <v>62</v>
      </c>
      <c r="T16" s="24" t="s">
        <v>32</v>
      </c>
    </row>
    <row r="17" spans="1:20" x14ac:dyDescent="0.25">
      <c r="A17" s="48" t="s">
        <v>187</v>
      </c>
      <c r="B17" s="43" t="s">
        <v>63</v>
      </c>
      <c r="C17" s="4" t="s">
        <v>25</v>
      </c>
      <c r="D17" s="4" t="s">
        <v>50</v>
      </c>
      <c r="E17" s="4"/>
      <c r="F17" s="4">
        <v>1</v>
      </c>
      <c r="G17" s="4" t="s">
        <v>59</v>
      </c>
      <c r="H17" s="4">
        <v>5</v>
      </c>
      <c r="I17" s="4">
        <v>1</v>
      </c>
      <c r="J17" s="4">
        <v>1</v>
      </c>
      <c r="K17" s="4">
        <v>0</v>
      </c>
      <c r="L17" s="4">
        <v>0</v>
      </c>
      <c r="M17" s="4"/>
      <c r="N17" s="15">
        <f t="shared" ref="N17:N19" si="3">M17+I17+J17+K17+L17</f>
        <v>2</v>
      </c>
      <c r="O17" s="4">
        <v>101</v>
      </c>
      <c r="P17" s="42" t="s">
        <v>28</v>
      </c>
      <c r="Q17" s="12" t="s">
        <v>64</v>
      </c>
      <c r="R17" s="55" t="s">
        <v>65</v>
      </c>
      <c r="S17" s="58" t="s">
        <v>66</v>
      </c>
      <c r="T17" s="24" t="s">
        <v>32</v>
      </c>
    </row>
    <row r="18" spans="1:20" x14ac:dyDescent="0.25">
      <c r="A18" s="48" t="s">
        <v>188</v>
      </c>
      <c r="B18" s="43" t="s">
        <v>67</v>
      </c>
      <c r="C18" s="4" t="s">
        <v>25</v>
      </c>
      <c r="D18" s="4" t="s">
        <v>50</v>
      </c>
      <c r="E18" s="4"/>
      <c r="F18" s="4">
        <v>1</v>
      </c>
      <c r="G18" s="4" t="s">
        <v>59</v>
      </c>
      <c r="H18" s="4">
        <v>5</v>
      </c>
      <c r="I18" s="4">
        <v>1</v>
      </c>
      <c r="J18" s="4">
        <v>2</v>
      </c>
      <c r="K18" s="4">
        <v>0</v>
      </c>
      <c r="L18" s="4">
        <v>0</v>
      </c>
      <c r="M18" s="4"/>
      <c r="N18" s="15">
        <f t="shared" si="3"/>
        <v>3</v>
      </c>
      <c r="O18" s="4">
        <v>89</v>
      </c>
      <c r="P18" s="42" t="s">
        <v>28</v>
      </c>
      <c r="Q18" s="12" t="s">
        <v>29</v>
      </c>
      <c r="R18" s="55" t="s">
        <v>30</v>
      </c>
      <c r="S18" s="58" t="s">
        <v>31</v>
      </c>
      <c r="T18" s="24" t="s">
        <v>32</v>
      </c>
    </row>
    <row r="19" spans="1:20" x14ac:dyDescent="0.25">
      <c r="A19" s="53" t="s">
        <v>189</v>
      </c>
      <c r="B19" s="44" t="s">
        <v>68</v>
      </c>
      <c r="C19" s="3" t="s">
        <v>25</v>
      </c>
      <c r="D19" s="3" t="s">
        <v>26</v>
      </c>
      <c r="E19" s="3"/>
      <c r="F19" s="3">
        <v>1</v>
      </c>
      <c r="G19" s="3" t="s">
        <v>59</v>
      </c>
      <c r="H19" s="3">
        <v>5</v>
      </c>
      <c r="I19" s="3">
        <v>2</v>
      </c>
      <c r="J19" s="3">
        <v>1</v>
      </c>
      <c r="K19" s="4">
        <v>0</v>
      </c>
      <c r="L19" s="3">
        <v>0</v>
      </c>
      <c r="M19" s="3"/>
      <c r="N19" s="15">
        <f t="shared" si="3"/>
        <v>3</v>
      </c>
      <c r="O19" s="3">
        <v>89</v>
      </c>
      <c r="P19" s="42" t="s">
        <v>28</v>
      </c>
      <c r="Q19" s="11" t="s">
        <v>69</v>
      </c>
      <c r="R19" s="55" t="s">
        <v>70</v>
      </c>
      <c r="S19" s="58" t="s">
        <v>71</v>
      </c>
      <c r="T19" s="24" t="s">
        <v>32</v>
      </c>
    </row>
    <row r="20" spans="1:20" x14ac:dyDescent="0.25">
      <c r="A20" s="53" t="s">
        <v>190</v>
      </c>
      <c r="B20" s="44" t="s">
        <v>72</v>
      </c>
      <c r="C20" s="3" t="s">
        <v>25</v>
      </c>
      <c r="D20" s="3" t="s">
        <v>26</v>
      </c>
      <c r="E20" s="3"/>
      <c r="F20" s="3">
        <v>1</v>
      </c>
      <c r="G20" s="3" t="s">
        <v>59</v>
      </c>
      <c r="H20" s="3">
        <v>4</v>
      </c>
      <c r="I20" s="3">
        <v>0</v>
      </c>
      <c r="J20" s="3">
        <v>2</v>
      </c>
      <c r="K20" s="4">
        <v>0</v>
      </c>
      <c r="L20" s="3">
        <v>0</v>
      </c>
      <c r="M20" s="3"/>
      <c r="N20" s="15">
        <f t="shared" ref="N20:N22" si="4">M20+I20+J20+K20+L20</f>
        <v>2</v>
      </c>
      <c r="O20" s="3">
        <v>86</v>
      </c>
      <c r="P20" s="42" t="s">
        <v>28</v>
      </c>
      <c r="Q20" s="11" t="s">
        <v>73</v>
      </c>
      <c r="R20" s="55" t="s">
        <v>74</v>
      </c>
      <c r="S20" s="58" t="s">
        <v>75</v>
      </c>
      <c r="T20" s="24" t="s">
        <v>32</v>
      </c>
    </row>
    <row r="21" spans="1:20" x14ac:dyDescent="0.25">
      <c r="A21" s="48" t="s">
        <v>191</v>
      </c>
      <c r="B21" s="44" t="s">
        <v>76</v>
      </c>
      <c r="C21" s="3" t="s">
        <v>25</v>
      </c>
      <c r="D21" s="3" t="s">
        <v>26</v>
      </c>
      <c r="E21" s="3"/>
      <c r="F21" s="3">
        <v>1</v>
      </c>
      <c r="G21" s="3" t="s">
        <v>59</v>
      </c>
      <c r="H21" s="3">
        <v>3</v>
      </c>
      <c r="I21" s="3">
        <v>0</v>
      </c>
      <c r="J21" s="3">
        <v>3</v>
      </c>
      <c r="K21" s="4">
        <v>0</v>
      </c>
      <c r="L21" s="3">
        <v>0</v>
      </c>
      <c r="M21" s="3"/>
      <c r="N21" s="15">
        <f t="shared" si="4"/>
        <v>3</v>
      </c>
      <c r="O21" s="3">
        <v>51</v>
      </c>
      <c r="P21" s="42" t="s">
        <v>28</v>
      </c>
      <c r="Q21" s="11" t="s">
        <v>77</v>
      </c>
      <c r="R21" s="55" t="s">
        <v>78</v>
      </c>
      <c r="S21" s="58" t="s">
        <v>79</v>
      </c>
      <c r="T21" s="24" t="s">
        <v>32</v>
      </c>
    </row>
    <row r="22" spans="1:20" x14ac:dyDescent="0.25">
      <c r="A22" s="48" t="s">
        <v>192</v>
      </c>
      <c r="B22" s="45" t="s">
        <v>80</v>
      </c>
      <c r="C22" s="3" t="s">
        <v>25</v>
      </c>
      <c r="D22" s="3" t="s">
        <v>26</v>
      </c>
      <c r="E22" s="3"/>
      <c r="F22" s="3">
        <v>1</v>
      </c>
      <c r="G22" s="3" t="s">
        <v>59</v>
      </c>
      <c r="H22" s="3">
        <v>3</v>
      </c>
      <c r="I22" s="3">
        <v>0</v>
      </c>
      <c r="J22" s="3">
        <v>1</v>
      </c>
      <c r="K22" s="4">
        <v>0</v>
      </c>
      <c r="L22" s="3">
        <v>2</v>
      </c>
      <c r="M22" s="3"/>
      <c r="N22" s="15">
        <f t="shared" si="4"/>
        <v>3</v>
      </c>
      <c r="O22" s="3">
        <v>0</v>
      </c>
      <c r="P22" s="42" t="s">
        <v>28</v>
      </c>
      <c r="Q22" s="11" t="s">
        <v>81</v>
      </c>
      <c r="R22" s="55" t="s">
        <v>82</v>
      </c>
      <c r="S22" s="65" t="s">
        <v>75</v>
      </c>
      <c r="T22" s="68" t="s">
        <v>32</v>
      </c>
    </row>
    <row r="23" spans="1:20" x14ac:dyDescent="0.25">
      <c r="A23" s="48"/>
      <c r="B23" s="16" t="s">
        <v>83</v>
      </c>
      <c r="C23" s="17"/>
      <c r="D23" s="17"/>
      <c r="E23" s="17"/>
      <c r="F23" s="17"/>
      <c r="G23" s="17"/>
      <c r="H23" s="17">
        <f t="shared" ref="H23:N23" si="5">SUM(H16:H22)</f>
        <v>30</v>
      </c>
      <c r="I23" s="17">
        <f t="shared" si="5"/>
        <v>6</v>
      </c>
      <c r="J23" s="17">
        <f t="shared" si="5"/>
        <v>11</v>
      </c>
      <c r="K23" s="17">
        <f t="shared" si="5"/>
        <v>0</v>
      </c>
      <c r="L23" s="17">
        <f t="shared" si="5"/>
        <v>2</v>
      </c>
      <c r="M23" s="17">
        <f t="shared" si="5"/>
        <v>0</v>
      </c>
      <c r="N23" s="17">
        <f t="shared" si="5"/>
        <v>19</v>
      </c>
      <c r="O23" s="18">
        <v>505</v>
      </c>
      <c r="P23" s="18"/>
      <c r="Q23" s="18"/>
      <c r="R23" s="18"/>
      <c r="S23" s="67"/>
      <c r="T23" s="66"/>
    </row>
    <row r="24" spans="1:20" x14ac:dyDescent="0.25">
      <c r="A24" s="48" t="s">
        <v>193</v>
      </c>
      <c r="B24" s="43" t="s">
        <v>84</v>
      </c>
      <c r="C24" s="4" t="s">
        <v>25</v>
      </c>
      <c r="D24" s="4" t="s">
        <v>50</v>
      </c>
      <c r="E24" s="4"/>
      <c r="F24" s="4">
        <v>2</v>
      </c>
      <c r="G24" s="4" t="s">
        <v>27</v>
      </c>
      <c r="H24" s="4">
        <v>5</v>
      </c>
      <c r="I24" s="4">
        <v>1</v>
      </c>
      <c r="J24" s="4">
        <v>2</v>
      </c>
      <c r="K24" s="4">
        <v>0</v>
      </c>
      <c r="L24" s="14">
        <v>0</v>
      </c>
      <c r="M24" s="15"/>
      <c r="N24" s="15">
        <f>M24+I24+J24+K24+L24</f>
        <v>3</v>
      </c>
      <c r="O24" s="15">
        <v>89</v>
      </c>
      <c r="P24" s="41" t="s">
        <v>28</v>
      </c>
      <c r="Q24" s="14" t="s">
        <v>64</v>
      </c>
      <c r="R24" s="56" t="s">
        <v>65</v>
      </c>
      <c r="S24" s="58" t="s">
        <v>66</v>
      </c>
      <c r="T24" s="24" t="s">
        <v>32</v>
      </c>
    </row>
    <row r="25" spans="1:20" x14ac:dyDescent="0.25">
      <c r="A25" s="53" t="s">
        <v>194</v>
      </c>
      <c r="B25" s="43" t="s">
        <v>85</v>
      </c>
      <c r="C25" s="4" t="s">
        <v>25</v>
      </c>
      <c r="D25" s="4" t="s">
        <v>26</v>
      </c>
      <c r="E25" s="4"/>
      <c r="F25" s="4">
        <v>2</v>
      </c>
      <c r="G25" s="4" t="s">
        <v>27</v>
      </c>
      <c r="H25" s="4">
        <v>5</v>
      </c>
      <c r="I25" s="4">
        <v>2</v>
      </c>
      <c r="J25" s="4">
        <v>1</v>
      </c>
      <c r="K25" s="4">
        <v>0</v>
      </c>
      <c r="L25" s="4">
        <v>0</v>
      </c>
      <c r="M25" s="4"/>
      <c r="N25" s="15">
        <f t="shared" ref="N25:N27" si="6">M25+I25+J25+K25+L25</f>
        <v>3</v>
      </c>
      <c r="O25" s="4">
        <v>89</v>
      </c>
      <c r="P25" s="42" t="s">
        <v>28</v>
      </c>
      <c r="Q25" s="12" t="s">
        <v>86</v>
      </c>
      <c r="R25" s="55" t="s">
        <v>87</v>
      </c>
      <c r="S25" s="58" t="s">
        <v>36</v>
      </c>
      <c r="T25" s="24" t="s">
        <v>32</v>
      </c>
    </row>
    <row r="26" spans="1:20" x14ac:dyDescent="0.25">
      <c r="A26" s="48" t="s">
        <v>195</v>
      </c>
      <c r="B26" s="43" t="s">
        <v>88</v>
      </c>
      <c r="C26" s="4" t="s">
        <v>25</v>
      </c>
      <c r="D26" s="4" t="s">
        <v>50</v>
      </c>
      <c r="E26" s="4"/>
      <c r="F26" s="4">
        <v>2</v>
      </c>
      <c r="G26" s="4" t="s">
        <v>27</v>
      </c>
      <c r="H26" s="4">
        <v>5</v>
      </c>
      <c r="I26" s="4">
        <v>1</v>
      </c>
      <c r="J26" s="4">
        <v>2</v>
      </c>
      <c r="K26" s="4">
        <v>0</v>
      </c>
      <c r="L26" s="4">
        <v>0</v>
      </c>
      <c r="M26" s="4"/>
      <c r="N26" s="15">
        <f t="shared" si="6"/>
        <v>3</v>
      </c>
      <c r="O26" s="4">
        <v>89</v>
      </c>
      <c r="P26" s="42" t="s">
        <v>28</v>
      </c>
      <c r="Q26" s="12" t="s">
        <v>89</v>
      </c>
      <c r="R26" s="55" t="s">
        <v>90</v>
      </c>
      <c r="S26" s="58" t="s">
        <v>56</v>
      </c>
      <c r="T26" s="24" t="s">
        <v>32</v>
      </c>
    </row>
    <row r="27" spans="1:20" x14ac:dyDescent="0.25">
      <c r="A27" s="53" t="s">
        <v>196</v>
      </c>
      <c r="B27" s="44" t="s">
        <v>91</v>
      </c>
      <c r="C27" s="3" t="s">
        <v>25</v>
      </c>
      <c r="D27" s="3" t="s">
        <v>26</v>
      </c>
      <c r="E27" s="3"/>
      <c r="F27" s="3">
        <v>2</v>
      </c>
      <c r="G27" s="4" t="s">
        <v>27</v>
      </c>
      <c r="H27" s="3">
        <v>4</v>
      </c>
      <c r="I27" s="3">
        <v>0</v>
      </c>
      <c r="J27" s="3">
        <v>2</v>
      </c>
      <c r="K27" s="4">
        <v>0</v>
      </c>
      <c r="L27" s="3">
        <v>0</v>
      </c>
      <c r="M27" s="3"/>
      <c r="N27" s="15">
        <f t="shared" si="6"/>
        <v>2</v>
      </c>
      <c r="O27" s="3">
        <v>86</v>
      </c>
      <c r="P27" s="42" t="s">
        <v>28</v>
      </c>
      <c r="Q27" s="11" t="s">
        <v>92</v>
      </c>
      <c r="R27" s="55" t="s">
        <v>93</v>
      </c>
      <c r="S27" s="58" t="s">
        <v>94</v>
      </c>
      <c r="T27" s="24" t="s">
        <v>32</v>
      </c>
    </row>
    <row r="28" spans="1:20" x14ac:dyDescent="0.25">
      <c r="A28" s="48" t="s">
        <v>197</v>
      </c>
      <c r="B28" s="44" t="s">
        <v>95</v>
      </c>
      <c r="C28" s="3" t="s">
        <v>25</v>
      </c>
      <c r="D28" s="3" t="s">
        <v>50</v>
      </c>
      <c r="E28" s="3"/>
      <c r="F28" s="3">
        <v>2</v>
      </c>
      <c r="G28" s="4" t="s">
        <v>27</v>
      </c>
      <c r="H28" s="3">
        <v>5</v>
      </c>
      <c r="I28" s="3">
        <v>2</v>
      </c>
      <c r="J28" s="3">
        <v>2</v>
      </c>
      <c r="K28" s="4">
        <v>0</v>
      </c>
      <c r="L28" s="3">
        <v>0</v>
      </c>
      <c r="M28" s="3"/>
      <c r="N28" s="15">
        <f t="shared" ref="N28:N32" si="7">M28+I28+J28+K28+L28</f>
        <v>4</v>
      </c>
      <c r="O28" s="3">
        <v>77</v>
      </c>
      <c r="P28" s="42" t="s">
        <v>28</v>
      </c>
      <c r="Q28" s="11" t="s">
        <v>96</v>
      </c>
      <c r="R28" s="55" t="s">
        <v>97</v>
      </c>
      <c r="S28" s="58" t="s">
        <v>56</v>
      </c>
      <c r="T28" s="24" t="s">
        <v>32</v>
      </c>
    </row>
    <row r="29" spans="1:20" x14ac:dyDescent="0.25">
      <c r="A29" s="48" t="s">
        <v>198</v>
      </c>
      <c r="B29" s="45" t="s">
        <v>98</v>
      </c>
      <c r="C29" s="3" t="s">
        <v>25</v>
      </c>
      <c r="D29" s="3" t="s">
        <v>26</v>
      </c>
      <c r="E29" s="3"/>
      <c r="F29" s="3">
        <v>2</v>
      </c>
      <c r="G29" s="4" t="s">
        <v>27</v>
      </c>
      <c r="H29" s="3">
        <v>3</v>
      </c>
      <c r="I29" s="3">
        <v>0</v>
      </c>
      <c r="J29" s="3">
        <v>0</v>
      </c>
      <c r="K29" s="4">
        <v>2</v>
      </c>
      <c r="L29" s="3">
        <v>0</v>
      </c>
      <c r="M29" s="3"/>
      <c r="N29" s="15">
        <f t="shared" si="7"/>
        <v>2</v>
      </c>
      <c r="O29" s="3">
        <v>0</v>
      </c>
      <c r="P29" s="42" t="s">
        <v>28</v>
      </c>
      <c r="Q29" s="11" t="s">
        <v>29</v>
      </c>
      <c r="R29" s="55" t="s">
        <v>30</v>
      </c>
      <c r="S29" s="58" t="s">
        <v>31</v>
      </c>
      <c r="T29" s="24" t="s">
        <v>32</v>
      </c>
    </row>
    <row r="30" spans="1:20" x14ac:dyDescent="0.25">
      <c r="A30" s="48" t="s">
        <v>199</v>
      </c>
      <c r="B30" s="44" t="s">
        <v>99</v>
      </c>
      <c r="C30" s="3" t="s">
        <v>100</v>
      </c>
      <c r="D30" s="3" t="s">
        <v>26</v>
      </c>
      <c r="E30" s="3"/>
      <c r="F30" s="3">
        <v>2</v>
      </c>
      <c r="G30" s="4" t="s">
        <v>27</v>
      </c>
      <c r="H30" s="3">
        <v>3</v>
      </c>
      <c r="I30" s="3">
        <v>0</v>
      </c>
      <c r="J30" s="3">
        <v>3</v>
      </c>
      <c r="K30" s="4">
        <v>0</v>
      </c>
      <c r="L30" s="3">
        <v>0</v>
      </c>
      <c r="M30" s="3"/>
      <c r="N30" s="15">
        <f t="shared" si="7"/>
        <v>3</v>
      </c>
      <c r="O30" s="3">
        <v>39</v>
      </c>
      <c r="P30" s="42" t="s">
        <v>28</v>
      </c>
      <c r="Q30" s="11" t="s">
        <v>101</v>
      </c>
      <c r="R30" s="55" t="s">
        <v>102</v>
      </c>
      <c r="S30" s="58" t="s">
        <v>103</v>
      </c>
      <c r="T30" s="24" t="s">
        <v>32</v>
      </c>
    </row>
    <row r="31" spans="1:20" x14ac:dyDescent="0.25">
      <c r="A31" s="48" t="s">
        <v>200</v>
      </c>
      <c r="B31" s="44" t="s">
        <v>104</v>
      </c>
      <c r="C31" s="3" t="s">
        <v>100</v>
      </c>
      <c r="D31" s="3" t="s">
        <v>26</v>
      </c>
      <c r="E31" s="3"/>
      <c r="F31" s="3">
        <v>2</v>
      </c>
      <c r="G31" s="4" t="s">
        <v>27</v>
      </c>
      <c r="H31" s="3">
        <v>3</v>
      </c>
      <c r="I31" s="3">
        <v>0</v>
      </c>
      <c r="J31" s="3">
        <v>2</v>
      </c>
      <c r="K31" s="4">
        <v>0</v>
      </c>
      <c r="L31" s="3">
        <v>0</v>
      </c>
      <c r="M31" s="3"/>
      <c r="N31" s="15">
        <f t="shared" si="7"/>
        <v>2</v>
      </c>
      <c r="O31" s="3">
        <v>51</v>
      </c>
      <c r="P31" s="42" t="s">
        <v>28</v>
      </c>
      <c r="Q31" s="11" t="s">
        <v>105</v>
      </c>
      <c r="R31" s="55" t="s">
        <v>106</v>
      </c>
      <c r="S31" s="58" t="s">
        <v>75</v>
      </c>
      <c r="T31" s="24" t="s">
        <v>32</v>
      </c>
    </row>
    <row r="32" spans="1:20" x14ac:dyDescent="0.25">
      <c r="A32" s="53" t="s">
        <v>201</v>
      </c>
      <c r="B32" s="44" t="s">
        <v>107</v>
      </c>
      <c r="C32" s="3" t="s">
        <v>100</v>
      </c>
      <c r="D32" s="3" t="s">
        <v>26</v>
      </c>
      <c r="E32" s="3"/>
      <c r="F32" s="3">
        <v>2</v>
      </c>
      <c r="G32" s="4" t="s">
        <v>27</v>
      </c>
      <c r="H32" s="3">
        <v>3</v>
      </c>
      <c r="I32" s="3">
        <v>0</v>
      </c>
      <c r="J32" s="3">
        <v>2</v>
      </c>
      <c r="K32" s="4">
        <v>0</v>
      </c>
      <c r="L32" s="3">
        <v>0</v>
      </c>
      <c r="M32" s="3"/>
      <c r="N32" s="15">
        <f t="shared" si="7"/>
        <v>2</v>
      </c>
      <c r="O32" s="3">
        <v>51</v>
      </c>
      <c r="P32" s="42" t="s">
        <v>28</v>
      </c>
      <c r="Q32" s="11" t="s">
        <v>101</v>
      </c>
      <c r="R32" s="55" t="s">
        <v>102</v>
      </c>
      <c r="S32" s="58" t="s">
        <v>103</v>
      </c>
      <c r="T32" s="24" t="s">
        <v>32</v>
      </c>
    </row>
    <row r="33" spans="1:20" ht="15.75" thickBot="1" x14ac:dyDescent="0.3">
      <c r="A33" s="48"/>
      <c r="B33" s="16" t="s">
        <v>108</v>
      </c>
      <c r="C33" s="17"/>
      <c r="D33" s="17"/>
      <c r="E33" s="17"/>
      <c r="F33" s="17"/>
      <c r="G33" s="17"/>
      <c r="H33" s="17">
        <f t="shared" ref="H33:N33" si="8">SUM(H24:H32)</f>
        <v>36</v>
      </c>
      <c r="I33" s="17">
        <f t="shared" si="8"/>
        <v>6</v>
      </c>
      <c r="J33" s="17">
        <f t="shared" si="8"/>
        <v>16</v>
      </c>
      <c r="K33" s="17">
        <f t="shared" si="8"/>
        <v>2</v>
      </c>
      <c r="L33" s="17">
        <f t="shared" si="8"/>
        <v>0</v>
      </c>
      <c r="M33" s="17">
        <f t="shared" si="8"/>
        <v>0</v>
      </c>
      <c r="N33" s="17">
        <f t="shared" si="8"/>
        <v>24</v>
      </c>
      <c r="O33" s="18">
        <v>571</v>
      </c>
      <c r="P33" s="18"/>
      <c r="Q33" s="18"/>
      <c r="R33" s="18"/>
      <c r="S33" s="59"/>
      <c r="T33" s="18"/>
    </row>
    <row r="34" spans="1:20" x14ac:dyDescent="0.25">
      <c r="A34" s="48" t="s">
        <v>202</v>
      </c>
      <c r="B34" s="43" t="s">
        <v>109</v>
      </c>
      <c r="C34" s="4" t="s">
        <v>25</v>
      </c>
      <c r="D34" s="4" t="s">
        <v>26</v>
      </c>
      <c r="E34" s="4"/>
      <c r="F34" s="4">
        <v>2</v>
      </c>
      <c r="G34" s="4" t="s">
        <v>59</v>
      </c>
      <c r="H34" s="4">
        <v>5</v>
      </c>
      <c r="I34" s="4">
        <v>0</v>
      </c>
      <c r="J34" s="4">
        <v>3</v>
      </c>
      <c r="K34" s="4">
        <v>0</v>
      </c>
      <c r="L34" s="4">
        <v>0</v>
      </c>
      <c r="M34" s="4"/>
      <c r="N34" s="15">
        <f t="shared" ref="N34:N42" si="9">M34+I34+J34+K34+L34</f>
        <v>3</v>
      </c>
      <c r="O34" s="4">
        <v>89</v>
      </c>
      <c r="P34" s="42" t="s">
        <v>28</v>
      </c>
      <c r="Q34" s="12" t="s">
        <v>92</v>
      </c>
      <c r="R34" s="55" t="s">
        <v>93</v>
      </c>
      <c r="S34" s="58" t="s">
        <v>94</v>
      </c>
      <c r="T34" s="24" t="s">
        <v>32</v>
      </c>
    </row>
    <row r="35" spans="1:20" x14ac:dyDescent="0.25">
      <c r="A35" s="48" t="s">
        <v>203</v>
      </c>
      <c r="B35" s="43" t="s">
        <v>110</v>
      </c>
      <c r="C35" s="4" t="s">
        <v>25</v>
      </c>
      <c r="D35" s="4" t="s">
        <v>26</v>
      </c>
      <c r="E35" s="4"/>
      <c r="F35" s="4">
        <v>2</v>
      </c>
      <c r="G35" s="4" t="s">
        <v>59</v>
      </c>
      <c r="H35" s="4">
        <v>5</v>
      </c>
      <c r="I35" s="4">
        <v>1</v>
      </c>
      <c r="J35" s="4">
        <v>2</v>
      </c>
      <c r="K35" s="4">
        <v>0</v>
      </c>
      <c r="L35" s="4">
        <v>0</v>
      </c>
      <c r="M35" s="4"/>
      <c r="N35" s="15">
        <f t="shared" si="9"/>
        <v>3</v>
      </c>
      <c r="O35" s="4">
        <v>89</v>
      </c>
      <c r="P35" s="42" t="s">
        <v>28</v>
      </c>
      <c r="Q35" s="12" t="s">
        <v>64</v>
      </c>
      <c r="R35" s="55" t="s">
        <v>65</v>
      </c>
      <c r="S35" s="58" t="s">
        <v>66</v>
      </c>
      <c r="T35" s="24" t="s">
        <v>32</v>
      </c>
    </row>
    <row r="36" spans="1:20" x14ac:dyDescent="0.25">
      <c r="A36" s="48" t="s">
        <v>204</v>
      </c>
      <c r="B36" s="44" t="s">
        <v>111</v>
      </c>
      <c r="C36" s="3" t="s">
        <v>25</v>
      </c>
      <c r="D36" s="3" t="s">
        <v>26</v>
      </c>
      <c r="E36" s="3"/>
      <c r="F36" s="3">
        <v>2</v>
      </c>
      <c r="G36" s="3" t="s">
        <v>59</v>
      </c>
      <c r="H36" s="3">
        <v>5</v>
      </c>
      <c r="I36" s="3">
        <v>0</v>
      </c>
      <c r="J36" s="3">
        <v>2</v>
      </c>
      <c r="K36" s="4">
        <v>0</v>
      </c>
      <c r="L36" s="3">
        <v>0</v>
      </c>
      <c r="M36" s="3"/>
      <c r="N36" s="15">
        <f t="shared" si="9"/>
        <v>2</v>
      </c>
      <c r="O36" s="3">
        <v>101</v>
      </c>
      <c r="P36" s="42" t="s">
        <v>28</v>
      </c>
      <c r="Q36" s="11" t="s">
        <v>92</v>
      </c>
      <c r="R36" s="55" t="s">
        <v>93</v>
      </c>
      <c r="S36" s="58" t="s">
        <v>94</v>
      </c>
      <c r="T36" s="24" t="s">
        <v>32</v>
      </c>
    </row>
    <row r="37" spans="1:20" x14ac:dyDescent="0.25">
      <c r="A37" s="48" t="s">
        <v>205</v>
      </c>
      <c r="B37" s="44" t="s">
        <v>112</v>
      </c>
      <c r="C37" s="3" t="s">
        <v>25</v>
      </c>
      <c r="D37" s="3" t="s">
        <v>26</v>
      </c>
      <c r="E37" s="3"/>
      <c r="F37" s="3">
        <v>2</v>
      </c>
      <c r="G37" s="3" t="s">
        <v>59</v>
      </c>
      <c r="H37" s="3">
        <v>4</v>
      </c>
      <c r="I37" s="3">
        <v>0</v>
      </c>
      <c r="J37" s="3">
        <v>2</v>
      </c>
      <c r="K37" s="4">
        <v>0</v>
      </c>
      <c r="L37" s="3">
        <v>0</v>
      </c>
      <c r="M37" s="3"/>
      <c r="N37" s="15">
        <f t="shared" ref="N37:N41" si="10">M37+I37+J37+K37+L37</f>
        <v>2</v>
      </c>
      <c r="O37" s="3">
        <v>86</v>
      </c>
      <c r="P37" s="42" t="s">
        <v>28</v>
      </c>
      <c r="Q37" s="11" t="s">
        <v>113</v>
      </c>
      <c r="R37" s="55" t="s">
        <v>114</v>
      </c>
      <c r="S37" s="58" t="s">
        <v>115</v>
      </c>
      <c r="T37" s="24" t="s">
        <v>32</v>
      </c>
    </row>
    <row r="38" spans="1:20" x14ac:dyDescent="0.25">
      <c r="A38" s="48" t="s">
        <v>206</v>
      </c>
      <c r="B38" s="45" t="s">
        <v>116</v>
      </c>
      <c r="C38" s="3" t="s">
        <v>25</v>
      </c>
      <c r="D38" s="3" t="s">
        <v>26</v>
      </c>
      <c r="E38" s="3"/>
      <c r="F38" s="3">
        <v>2</v>
      </c>
      <c r="G38" s="3" t="s">
        <v>59</v>
      </c>
      <c r="H38" s="3">
        <v>3</v>
      </c>
      <c r="I38" s="3">
        <v>0</v>
      </c>
      <c r="J38" s="3">
        <v>1</v>
      </c>
      <c r="K38" s="4">
        <v>0</v>
      </c>
      <c r="L38" s="3">
        <v>4</v>
      </c>
      <c r="M38" s="3"/>
      <c r="N38" s="15">
        <f t="shared" si="10"/>
        <v>5</v>
      </c>
      <c r="O38" s="3">
        <v>0</v>
      </c>
      <c r="P38" s="42" t="s">
        <v>28</v>
      </c>
      <c r="Q38" s="11" t="s">
        <v>117</v>
      </c>
      <c r="R38" s="55" t="s">
        <v>118</v>
      </c>
      <c r="S38" s="58" t="s">
        <v>119</v>
      </c>
      <c r="T38" s="24" t="s">
        <v>32</v>
      </c>
    </row>
    <row r="39" spans="1:20" x14ac:dyDescent="0.25">
      <c r="A39" s="48" t="s">
        <v>207</v>
      </c>
      <c r="B39" s="45" t="s">
        <v>120</v>
      </c>
      <c r="C39" s="3" t="s">
        <v>100</v>
      </c>
      <c r="D39" s="3" t="s">
        <v>26</v>
      </c>
      <c r="E39" s="3"/>
      <c r="F39" s="3">
        <v>2</v>
      </c>
      <c r="G39" s="3" t="s">
        <v>59</v>
      </c>
      <c r="H39" s="3">
        <v>4</v>
      </c>
      <c r="I39" s="3">
        <v>1</v>
      </c>
      <c r="J39" s="3">
        <v>1</v>
      </c>
      <c r="K39" s="4">
        <v>0</v>
      </c>
      <c r="L39" s="3">
        <v>0</v>
      </c>
      <c r="M39" s="3"/>
      <c r="N39" s="15">
        <v>2</v>
      </c>
      <c r="O39" s="3">
        <v>101</v>
      </c>
      <c r="P39" s="42" t="s">
        <v>28</v>
      </c>
      <c r="Q39" s="11" t="s">
        <v>121</v>
      </c>
      <c r="R39" s="55" t="s">
        <v>122</v>
      </c>
      <c r="S39" s="58" t="s">
        <v>66</v>
      </c>
      <c r="T39" s="24" t="s">
        <v>32</v>
      </c>
    </row>
    <row r="40" spans="1:20" x14ac:dyDescent="0.25">
      <c r="A40" s="48" t="s">
        <v>208</v>
      </c>
      <c r="B40" s="44" t="s">
        <v>123</v>
      </c>
      <c r="C40" s="3" t="s">
        <v>100</v>
      </c>
      <c r="D40" s="3" t="s">
        <v>50</v>
      </c>
      <c r="E40" s="3"/>
      <c r="F40" s="3">
        <v>2</v>
      </c>
      <c r="G40" s="3" t="s">
        <v>59</v>
      </c>
      <c r="H40" s="3">
        <v>3</v>
      </c>
      <c r="I40" s="3">
        <v>1</v>
      </c>
      <c r="J40" s="3">
        <v>1</v>
      </c>
      <c r="K40" s="4">
        <v>0</v>
      </c>
      <c r="L40" s="3">
        <v>0</v>
      </c>
      <c r="M40" s="3"/>
      <c r="N40" s="15">
        <f t="shared" si="10"/>
        <v>2</v>
      </c>
      <c r="O40" s="3">
        <v>51</v>
      </c>
      <c r="P40" s="42" t="s">
        <v>28</v>
      </c>
      <c r="Q40" s="11" t="s">
        <v>29</v>
      </c>
      <c r="R40" s="55" t="s">
        <v>30</v>
      </c>
      <c r="S40" s="58" t="s">
        <v>31</v>
      </c>
      <c r="T40" s="24" t="s">
        <v>32</v>
      </c>
    </row>
    <row r="41" spans="1:20" x14ac:dyDescent="0.25">
      <c r="A41" s="48" t="s">
        <v>209</v>
      </c>
      <c r="B41" s="44" t="s">
        <v>124</v>
      </c>
      <c r="C41" s="3" t="s">
        <v>100</v>
      </c>
      <c r="D41" s="3" t="s">
        <v>26</v>
      </c>
      <c r="E41" s="3"/>
      <c r="F41" s="3">
        <v>2</v>
      </c>
      <c r="G41" s="3" t="s">
        <v>59</v>
      </c>
      <c r="H41" s="3">
        <v>3</v>
      </c>
      <c r="I41" s="3">
        <v>1</v>
      </c>
      <c r="J41" s="3">
        <v>1</v>
      </c>
      <c r="K41" s="4">
        <v>0</v>
      </c>
      <c r="L41" s="3">
        <v>0</v>
      </c>
      <c r="M41" s="3"/>
      <c r="N41" s="15">
        <f t="shared" si="10"/>
        <v>2</v>
      </c>
      <c r="O41" s="3">
        <v>51</v>
      </c>
      <c r="P41" s="42" t="s">
        <v>28</v>
      </c>
      <c r="Q41" s="11" t="s">
        <v>125</v>
      </c>
      <c r="R41" s="55" t="s">
        <v>126</v>
      </c>
      <c r="S41" s="58" t="s">
        <v>71</v>
      </c>
      <c r="T41" s="24" t="s">
        <v>32</v>
      </c>
    </row>
    <row r="42" spans="1:20" s="40" customFormat="1" x14ac:dyDescent="0.25">
      <c r="A42" s="52" t="s">
        <v>210</v>
      </c>
      <c r="B42" s="46" t="s">
        <v>127</v>
      </c>
      <c r="C42" s="37" t="s">
        <v>100</v>
      </c>
      <c r="D42" s="37" t="s">
        <v>26</v>
      </c>
      <c r="E42" s="37"/>
      <c r="F42" s="37">
        <v>2</v>
      </c>
      <c r="G42" s="37" t="s">
        <v>59</v>
      </c>
      <c r="H42" s="37">
        <v>3</v>
      </c>
      <c r="I42" s="37">
        <v>0</v>
      </c>
      <c r="J42" s="37">
        <v>2</v>
      </c>
      <c r="K42" s="37">
        <v>0</v>
      </c>
      <c r="L42" s="37">
        <v>0</v>
      </c>
      <c r="M42" s="37"/>
      <c r="N42" s="38">
        <f t="shared" si="9"/>
        <v>2</v>
      </c>
      <c r="O42" s="37">
        <v>51</v>
      </c>
      <c r="P42" s="42" t="s">
        <v>28</v>
      </c>
      <c r="Q42" s="39" t="s">
        <v>101</v>
      </c>
      <c r="R42" s="57" t="s">
        <v>102</v>
      </c>
      <c r="S42" s="65" t="s">
        <v>103</v>
      </c>
      <c r="T42" s="68" t="s">
        <v>32</v>
      </c>
    </row>
    <row r="43" spans="1:20" x14ac:dyDescent="0.25">
      <c r="A43" s="48"/>
      <c r="B43" s="16" t="s">
        <v>128</v>
      </c>
      <c r="C43" s="17"/>
      <c r="D43" s="17"/>
      <c r="E43" s="17"/>
      <c r="F43" s="17"/>
      <c r="G43" s="17"/>
      <c r="H43" s="17">
        <f t="shared" ref="H43:N43" si="11">SUM(H34:H42)</f>
        <v>35</v>
      </c>
      <c r="I43" s="17">
        <f t="shared" si="11"/>
        <v>4</v>
      </c>
      <c r="J43" s="17">
        <f t="shared" si="11"/>
        <v>15</v>
      </c>
      <c r="K43" s="17">
        <f t="shared" si="11"/>
        <v>0</v>
      </c>
      <c r="L43" s="17">
        <f t="shared" si="11"/>
        <v>4</v>
      </c>
      <c r="M43" s="17">
        <f t="shared" si="11"/>
        <v>0</v>
      </c>
      <c r="N43" s="17">
        <f t="shared" si="11"/>
        <v>23</v>
      </c>
      <c r="O43" s="18">
        <v>670</v>
      </c>
      <c r="P43" s="18"/>
      <c r="Q43" s="18"/>
      <c r="R43" s="18"/>
      <c r="S43" s="67"/>
      <c r="T43" s="66"/>
    </row>
    <row r="44" spans="1:20" x14ac:dyDescent="0.25">
      <c r="A44" s="48" t="s">
        <v>211</v>
      </c>
      <c r="B44" s="43" t="s">
        <v>129</v>
      </c>
      <c r="C44" s="4" t="s">
        <v>25</v>
      </c>
      <c r="D44" s="4" t="s">
        <v>26</v>
      </c>
      <c r="E44" s="4"/>
      <c r="F44" s="4">
        <v>3</v>
      </c>
      <c r="G44" s="4" t="s">
        <v>27</v>
      </c>
      <c r="H44" s="4">
        <v>5</v>
      </c>
      <c r="I44" s="4">
        <v>0</v>
      </c>
      <c r="J44" s="4">
        <v>1</v>
      </c>
      <c r="K44" s="4">
        <v>2</v>
      </c>
      <c r="L44" s="14">
        <v>0</v>
      </c>
      <c r="M44" s="15"/>
      <c r="N44" s="15">
        <f>M44+I44+J44+K44+L44</f>
        <v>3</v>
      </c>
      <c r="O44" s="15">
        <v>89</v>
      </c>
      <c r="P44" s="41" t="s">
        <v>28</v>
      </c>
      <c r="Q44" s="63" t="s">
        <v>130</v>
      </c>
      <c r="R44" s="62" t="s">
        <v>131</v>
      </c>
      <c r="S44" s="58" t="s">
        <v>79</v>
      </c>
      <c r="T44" s="24" t="s">
        <v>32</v>
      </c>
    </row>
    <row r="45" spans="1:20" x14ac:dyDescent="0.25">
      <c r="A45" s="53" t="s">
        <v>212</v>
      </c>
      <c r="B45" s="43" t="s">
        <v>132</v>
      </c>
      <c r="C45" s="4" t="s">
        <v>25</v>
      </c>
      <c r="D45" s="4" t="s">
        <v>50</v>
      </c>
      <c r="E45" s="4"/>
      <c r="F45" s="4">
        <v>3</v>
      </c>
      <c r="G45" s="4" t="s">
        <v>27</v>
      </c>
      <c r="H45" s="4">
        <v>6</v>
      </c>
      <c r="I45" s="4">
        <v>1</v>
      </c>
      <c r="J45" s="4">
        <v>0</v>
      </c>
      <c r="K45" s="4">
        <v>2</v>
      </c>
      <c r="L45" s="4">
        <v>0</v>
      </c>
      <c r="M45" s="4"/>
      <c r="N45" s="15">
        <f t="shared" ref="N45:N46" si="12">M45+I45+J45+K45+L45</f>
        <v>3</v>
      </c>
      <c r="O45" s="4">
        <v>114</v>
      </c>
      <c r="P45" s="42" t="s">
        <v>28</v>
      </c>
      <c r="Q45" s="12" t="s">
        <v>60</v>
      </c>
      <c r="R45" s="55" t="s">
        <v>61</v>
      </c>
      <c r="S45" s="61" t="s">
        <v>62</v>
      </c>
      <c r="T45" s="24" t="s">
        <v>32</v>
      </c>
    </row>
    <row r="46" spans="1:20" x14ac:dyDescent="0.25">
      <c r="A46" s="48" t="s">
        <v>213</v>
      </c>
      <c r="B46" s="44" t="s">
        <v>133</v>
      </c>
      <c r="C46" s="3" t="s">
        <v>25</v>
      </c>
      <c r="D46" s="3" t="s">
        <v>26</v>
      </c>
      <c r="E46" s="3"/>
      <c r="F46" s="3">
        <v>3</v>
      </c>
      <c r="G46" s="4" t="s">
        <v>27</v>
      </c>
      <c r="H46" s="3">
        <v>4</v>
      </c>
      <c r="I46" s="3">
        <v>0</v>
      </c>
      <c r="J46" s="3">
        <v>2</v>
      </c>
      <c r="K46" s="4">
        <v>0</v>
      </c>
      <c r="L46" s="3">
        <v>0</v>
      </c>
      <c r="M46" s="3"/>
      <c r="N46" s="15">
        <f t="shared" si="12"/>
        <v>2</v>
      </c>
      <c r="O46" s="3">
        <v>86</v>
      </c>
      <c r="P46" s="42" t="s">
        <v>28</v>
      </c>
      <c r="Q46" s="11" t="s">
        <v>113</v>
      </c>
      <c r="R46" s="55" t="s">
        <v>114</v>
      </c>
      <c r="S46" s="58" t="s">
        <v>115</v>
      </c>
      <c r="T46" s="24" t="s">
        <v>32</v>
      </c>
    </row>
    <row r="47" spans="1:20" x14ac:dyDescent="0.25">
      <c r="A47" s="48" t="s">
        <v>214</v>
      </c>
      <c r="B47" s="45" t="s">
        <v>134</v>
      </c>
      <c r="C47" s="3" t="s">
        <v>25</v>
      </c>
      <c r="D47" s="3" t="s">
        <v>26</v>
      </c>
      <c r="E47" s="3"/>
      <c r="F47" s="3">
        <v>3</v>
      </c>
      <c r="G47" s="4" t="s">
        <v>27</v>
      </c>
      <c r="H47" s="3">
        <v>3</v>
      </c>
      <c r="I47" s="3">
        <v>0</v>
      </c>
      <c r="J47" s="3">
        <v>1</v>
      </c>
      <c r="K47" s="4">
        <v>0</v>
      </c>
      <c r="L47" s="3">
        <v>4</v>
      </c>
      <c r="M47" s="3"/>
      <c r="N47" s="15">
        <f t="shared" ref="N47:N52" si="13">M47+I47+J47+K47+L47</f>
        <v>5</v>
      </c>
      <c r="O47" s="3">
        <v>0</v>
      </c>
      <c r="P47" s="42" t="s">
        <v>28</v>
      </c>
      <c r="Q47" s="11" t="s">
        <v>69</v>
      </c>
      <c r="R47" s="55" t="s">
        <v>135</v>
      </c>
      <c r="S47" s="58" t="s">
        <v>71</v>
      </c>
      <c r="T47" s="24" t="s">
        <v>32</v>
      </c>
    </row>
    <row r="48" spans="1:20" x14ac:dyDescent="0.25">
      <c r="A48" s="53" t="s">
        <v>215</v>
      </c>
      <c r="B48" s="45" t="s">
        <v>136</v>
      </c>
      <c r="C48" s="3" t="s">
        <v>100</v>
      </c>
      <c r="D48" s="3" t="s">
        <v>26</v>
      </c>
      <c r="E48" s="3"/>
      <c r="F48" s="3">
        <v>3</v>
      </c>
      <c r="G48" s="4" t="s">
        <v>27</v>
      </c>
      <c r="H48" s="3">
        <v>4</v>
      </c>
      <c r="I48" s="3">
        <v>2</v>
      </c>
      <c r="J48" s="3">
        <v>1</v>
      </c>
      <c r="K48" s="4">
        <v>0</v>
      </c>
      <c r="L48" s="3">
        <v>0</v>
      </c>
      <c r="M48" s="3"/>
      <c r="N48" s="15">
        <v>3</v>
      </c>
      <c r="O48" s="3">
        <v>89</v>
      </c>
      <c r="P48" s="42" t="s">
        <v>28</v>
      </c>
      <c r="Q48" s="11" t="s">
        <v>137</v>
      </c>
      <c r="R48" s="55" t="s">
        <v>131</v>
      </c>
      <c r="S48" s="58" t="s">
        <v>79</v>
      </c>
      <c r="T48" s="24" t="s">
        <v>32</v>
      </c>
    </row>
    <row r="49" spans="1:20" x14ac:dyDescent="0.25">
      <c r="A49" s="53" t="s">
        <v>216</v>
      </c>
      <c r="B49" s="44" t="s">
        <v>138</v>
      </c>
      <c r="C49" s="3" t="s">
        <v>100</v>
      </c>
      <c r="D49" s="3" t="s">
        <v>26</v>
      </c>
      <c r="E49" s="3"/>
      <c r="F49" s="3">
        <v>3</v>
      </c>
      <c r="G49" s="4" t="s">
        <v>27</v>
      </c>
      <c r="H49" s="3">
        <v>3</v>
      </c>
      <c r="I49" s="3">
        <v>0</v>
      </c>
      <c r="J49" s="3">
        <v>2</v>
      </c>
      <c r="K49" s="4">
        <v>0</v>
      </c>
      <c r="L49" s="3">
        <v>0</v>
      </c>
      <c r="M49" s="3"/>
      <c r="N49" s="15">
        <f t="shared" si="13"/>
        <v>2</v>
      </c>
      <c r="O49" s="3">
        <v>51</v>
      </c>
      <c r="P49" s="42" t="s">
        <v>28</v>
      </c>
      <c r="Q49" s="11" t="s">
        <v>139</v>
      </c>
      <c r="R49" s="55" t="s">
        <v>140</v>
      </c>
      <c r="S49" s="58" t="s">
        <v>141</v>
      </c>
      <c r="T49" s="24" t="s">
        <v>32</v>
      </c>
    </row>
    <row r="50" spans="1:20" x14ac:dyDescent="0.25">
      <c r="A50" s="48" t="s">
        <v>217</v>
      </c>
      <c r="B50" s="44" t="s">
        <v>142</v>
      </c>
      <c r="C50" s="3" t="s">
        <v>100</v>
      </c>
      <c r="D50" s="3" t="s">
        <v>26</v>
      </c>
      <c r="E50" s="3"/>
      <c r="F50" s="3">
        <v>3</v>
      </c>
      <c r="G50" s="4" t="s">
        <v>27</v>
      </c>
      <c r="H50" s="3">
        <v>3</v>
      </c>
      <c r="I50" s="3">
        <v>0</v>
      </c>
      <c r="J50" s="3">
        <v>2</v>
      </c>
      <c r="K50" s="4">
        <v>0</v>
      </c>
      <c r="L50" s="3">
        <v>0</v>
      </c>
      <c r="M50" s="3"/>
      <c r="N50" s="15">
        <f t="shared" si="13"/>
        <v>2</v>
      </c>
      <c r="O50" s="3">
        <v>51</v>
      </c>
      <c r="P50" s="42" t="s">
        <v>28</v>
      </c>
      <c r="Q50" s="11" t="s">
        <v>92</v>
      </c>
      <c r="R50" s="55" t="s">
        <v>93</v>
      </c>
      <c r="S50" s="58" t="s">
        <v>94</v>
      </c>
      <c r="T50" s="24" t="s">
        <v>32</v>
      </c>
    </row>
    <row r="51" spans="1:20" x14ac:dyDescent="0.25">
      <c r="A51" s="53" t="s">
        <v>218</v>
      </c>
      <c r="B51" s="44" t="s">
        <v>143</v>
      </c>
      <c r="C51" s="3" t="s">
        <v>100</v>
      </c>
      <c r="D51" s="3" t="s">
        <v>26</v>
      </c>
      <c r="E51" s="3"/>
      <c r="F51" s="3">
        <v>3</v>
      </c>
      <c r="G51" s="4" t="s">
        <v>27</v>
      </c>
      <c r="H51" s="3">
        <v>3</v>
      </c>
      <c r="I51" s="3">
        <v>0</v>
      </c>
      <c r="J51" s="3">
        <v>2</v>
      </c>
      <c r="K51" s="4">
        <v>0</v>
      </c>
      <c r="L51" s="3">
        <v>0</v>
      </c>
      <c r="M51" s="3"/>
      <c r="N51" s="15">
        <f t="shared" si="13"/>
        <v>2</v>
      </c>
      <c r="O51" s="3">
        <v>51</v>
      </c>
      <c r="P51" s="42" t="s">
        <v>28</v>
      </c>
      <c r="Q51" s="11" t="s">
        <v>101</v>
      </c>
      <c r="R51" s="55" t="s">
        <v>102</v>
      </c>
      <c r="S51" s="58" t="s">
        <v>103</v>
      </c>
      <c r="T51" s="24" t="s">
        <v>32</v>
      </c>
    </row>
    <row r="52" spans="1:20" x14ac:dyDescent="0.25">
      <c r="A52" s="53" t="s">
        <v>219</v>
      </c>
      <c r="B52" s="44" t="s">
        <v>144</v>
      </c>
      <c r="C52" s="3" t="s">
        <v>100</v>
      </c>
      <c r="D52" s="3" t="s">
        <v>26</v>
      </c>
      <c r="E52" s="3"/>
      <c r="F52" s="3">
        <v>3</v>
      </c>
      <c r="G52" s="4" t="s">
        <v>27</v>
      </c>
      <c r="H52" s="3">
        <v>4</v>
      </c>
      <c r="I52" s="3">
        <v>0</v>
      </c>
      <c r="J52" s="3">
        <v>2</v>
      </c>
      <c r="K52" s="4">
        <v>0</v>
      </c>
      <c r="L52" s="3">
        <v>0</v>
      </c>
      <c r="M52" s="3"/>
      <c r="N52" s="15">
        <f t="shared" si="13"/>
        <v>2</v>
      </c>
      <c r="O52" s="3">
        <v>51</v>
      </c>
      <c r="P52" s="42" t="s">
        <v>28</v>
      </c>
      <c r="Q52" s="11" t="s">
        <v>145</v>
      </c>
      <c r="R52" s="55" t="s">
        <v>61</v>
      </c>
      <c r="S52" s="64" t="s">
        <v>62</v>
      </c>
      <c r="T52" s="68" t="s">
        <v>32</v>
      </c>
    </row>
    <row r="53" spans="1:20" x14ac:dyDescent="0.25">
      <c r="A53" s="48"/>
      <c r="B53" s="16" t="s">
        <v>146</v>
      </c>
      <c r="C53" s="17"/>
      <c r="D53" s="17"/>
      <c r="E53" s="17"/>
      <c r="F53" s="17"/>
      <c r="G53" s="17"/>
      <c r="H53" s="17">
        <f t="shared" ref="H53:N53" si="14">SUM(H44:H52)</f>
        <v>35</v>
      </c>
      <c r="I53" s="17">
        <f t="shared" si="14"/>
        <v>3</v>
      </c>
      <c r="J53" s="17">
        <f t="shared" si="14"/>
        <v>13</v>
      </c>
      <c r="K53" s="17">
        <f t="shared" si="14"/>
        <v>4</v>
      </c>
      <c r="L53" s="17">
        <f t="shared" si="14"/>
        <v>4</v>
      </c>
      <c r="M53" s="17">
        <f t="shared" si="14"/>
        <v>0</v>
      </c>
      <c r="N53" s="17">
        <f t="shared" si="14"/>
        <v>24</v>
      </c>
      <c r="O53" s="18">
        <v>582</v>
      </c>
      <c r="P53" s="18"/>
      <c r="Q53" s="18"/>
      <c r="R53" s="18"/>
      <c r="S53" s="67"/>
      <c r="T53" s="66"/>
    </row>
    <row r="54" spans="1:20" x14ac:dyDescent="0.25">
      <c r="A54" s="48" t="s">
        <v>220</v>
      </c>
      <c r="B54" s="43" t="s">
        <v>147</v>
      </c>
      <c r="C54" s="4" t="s">
        <v>25</v>
      </c>
      <c r="D54" s="4" t="s">
        <v>26</v>
      </c>
      <c r="E54" s="4"/>
      <c r="F54" s="4">
        <v>3</v>
      </c>
      <c r="G54" s="4" t="s">
        <v>59</v>
      </c>
      <c r="H54" s="4">
        <v>5</v>
      </c>
      <c r="I54" s="4">
        <v>0</v>
      </c>
      <c r="J54" s="4">
        <v>3</v>
      </c>
      <c r="K54" s="4">
        <v>0</v>
      </c>
      <c r="L54" s="14">
        <v>0</v>
      </c>
      <c r="M54" s="15"/>
      <c r="N54" s="15">
        <f>M54+I54+J54+K54+L54</f>
        <v>3</v>
      </c>
      <c r="O54" s="15">
        <v>89</v>
      </c>
      <c r="P54" s="41" t="s">
        <v>28</v>
      </c>
      <c r="Q54" s="14" t="s">
        <v>148</v>
      </c>
      <c r="R54" s="56" t="s">
        <v>149</v>
      </c>
      <c r="S54" s="58" t="s">
        <v>119</v>
      </c>
      <c r="T54" s="24" t="s">
        <v>32</v>
      </c>
    </row>
    <row r="55" spans="1:20" x14ac:dyDescent="0.25">
      <c r="A55" s="48" t="s">
        <v>221</v>
      </c>
      <c r="B55" s="43" t="s">
        <v>150</v>
      </c>
      <c r="C55" s="4" t="s">
        <v>25</v>
      </c>
      <c r="D55" s="4" t="s">
        <v>26</v>
      </c>
      <c r="E55" s="4"/>
      <c r="F55" s="4">
        <v>3</v>
      </c>
      <c r="G55" s="4" t="s">
        <v>59</v>
      </c>
      <c r="H55" s="4">
        <v>6</v>
      </c>
      <c r="I55" s="4">
        <v>2</v>
      </c>
      <c r="J55" s="4">
        <v>2</v>
      </c>
      <c r="K55" s="4">
        <v>0</v>
      </c>
      <c r="L55" s="14">
        <v>0</v>
      </c>
      <c r="M55" s="15"/>
      <c r="N55" s="15">
        <f t="shared" ref="N55:N60" si="15">M55+I55+J55+K55+L55</f>
        <v>4</v>
      </c>
      <c r="O55" s="4">
        <v>102</v>
      </c>
      <c r="P55" s="42" t="s">
        <v>28</v>
      </c>
      <c r="Q55" s="12" t="s">
        <v>151</v>
      </c>
      <c r="R55" s="55" t="s">
        <v>152</v>
      </c>
      <c r="S55" s="61" t="s">
        <v>62</v>
      </c>
      <c r="T55" s="24" t="s">
        <v>32</v>
      </c>
    </row>
    <row r="56" spans="1:20" x14ac:dyDescent="0.25">
      <c r="A56" s="48" t="s">
        <v>222</v>
      </c>
      <c r="B56" s="51" t="s">
        <v>153</v>
      </c>
      <c r="C56" s="4" t="s">
        <v>25</v>
      </c>
      <c r="D56" s="4" t="s">
        <v>26</v>
      </c>
      <c r="E56" s="4"/>
      <c r="F56" s="4">
        <v>3</v>
      </c>
      <c r="G56" s="4" t="s">
        <v>59</v>
      </c>
      <c r="H56" s="4">
        <v>4</v>
      </c>
      <c r="I56" s="4">
        <v>0</v>
      </c>
      <c r="J56" s="4">
        <v>0</v>
      </c>
      <c r="K56" s="4">
        <v>2</v>
      </c>
      <c r="L56" s="14">
        <v>0</v>
      </c>
      <c r="M56" s="15"/>
      <c r="N56" s="15">
        <f t="shared" ref="N56:N59" si="16">M56+I56+J56+K56+L56</f>
        <v>2</v>
      </c>
      <c r="O56" s="4">
        <v>0</v>
      </c>
      <c r="P56" s="42" t="s">
        <v>28</v>
      </c>
      <c r="Q56" s="12" t="s">
        <v>145</v>
      </c>
      <c r="R56" s="55" t="s">
        <v>61</v>
      </c>
      <c r="S56" s="61" t="s">
        <v>62</v>
      </c>
      <c r="T56" s="24" t="s">
        <v>32</v>
      </c>
    </row>
    <row r="57" spans="1:20" x14ac:dyDescent="0.25">
      <c r="A57" s="48" t="s">
        <v>223</v>
      </c>
      <c r="B57" s="43" t="s">
        <v>154</v>
      </c>
      <c r="C57" s="4" t="s">
        <v>100</v>
      </c>
      <c r="D57" s="4" t="s">
        <v>26</v>
      </c>
      <c r="E57" s="4"/>
      <c r="F57" s="4">
        <v>3</v>
      </c>
      <c r="G57" s="4" t="s">
        <v>59</v>
      </c>
      <c r="H57" s="4">
        <v>3</v>
      </c>
      <c r="I57" s="4">
        <v>0</v>
      </c>
      <c r="J57" s="4">
        <v>2</v>
      </c>
      <c r="K57" s="4">
        <v>0</v>
      </c>
      <c r="L57" s="14">
        <v>0</v>
      </c>
      <c r="M57" s="15"/>
      <c r="N57" s="15">
        <f t="shared" si="16"/>
        <v>2</v>
      </c>
      <c r="O57" s="4">
        <v>0</v>
      </c>
      <c r="P57" s="42" t="s">
        <v>28</v>
      </c>
      <c r="Q57" s="12" t="s">
        <v>92</v>
      </c>
      <c r="R57" s="55" t="s">
        <v>93</v>
      </c>
      <c r="S57" s="58" t="s">
        <v>94</v>
      </c>
      <c r="T57" s="24" t="s">
        <v>32</v>
      </c>
    </row>
    <row r="58" spans="1:20" x14ac:dyDescent="0.25">
      <c r="A58" s="53" t="s">
        <v>224</v>
      </c>
      <c r="B58" s="43" t="s">
        <v>155</v>
      </c>
      <c r="C58" s="4" t="s">
        <v>100</v>
      </c>
      <c r="D58" s="4" t="s">
        <v>26</v>
      </c>
      <c r="E58" s="4"/>
      <c r="F58" s="4">
        <v>3</v>
      </c>
      <c r="G58" s="4" t="s">
        <v>59</v>
      </c>
      <c r="H58" s="4">
        <v>3</v>
      </c>
      <c r="I58" s="4">
        <v>0</v>
      </c>
      <c r="J58" s="4">
        <v>2</v>
      </c>
      <c r="K58" s="4">
        <v>0</v>
      </c>
      <c r="L58" s="4">
        <v>0</v>
      </c>
      <c r="M58" s="4"/>
      <c r="N58" s="15">
        <f t="shared" si="16"/>
        <v>2</v>
      </c>
      <c r="O58" s="4">
        <v>51</v>
      </c>
      <c r="P58" s="42" t="s">
        <v>28</v>
      </c>
      <c r="Q58" s="12" t="s">
        <v>101</v>
      </c>
      <c r="R58" s="55" t="s">
        <v>102</v>
      </c>
      <c r="S58" s="58" t="s">
        <v>103</v>
      </c>
      <c r="T58" s="24" t="s">
        <v>32</v>
      </c>
    </row>
    <row r="59" spans="1:20" x14ac:dyDescent="0.25">
      <c r="A59" s="53" t="s">
        <v>225</v>
      </c>
      <c r="B59" s="43" t="s">
        <v>156</v>
      </c>
      <c r="C59" s="4" t="s">
        <v>100</v>
      </c>
      <c r="D59" s="4" t="s">
        <v>26</v>
      </c>
      <c r="E59" s="4"/>
      <c r="F59" s="4">
        <v>3</v>
      </c>
      <c r="G59" s="4" t="s">
        <v>59</v>
      </c>
      <c r="H59" s="4">
        <v>3</v>
      </c>
      <c r="I59" s="4">
        <v>0</v>
      </c>
      <c r="J59" s="4">
        <v>2</v>
      </c>
      <c r="K59" s="4">
        <v>0</v>
      </c>
      <c r="L59" s="4">
        <v>0</v>
      </c>
      <c r="M59" s="4"/>
      <c r="N59" s="15">
        <f t="shared" si="16"/>
        <v>2</v>
      </c>
      <c r="O59" s="4">
        <v>51</v>
      </c>
      <c r="P59" s="42" t="s">
        <v>28</v>
      </c>
      <c r="Q59" s="12" t="s">
        <v>121</v>
      </c>
      <c r="R59" s="55" t="s">
        <v>122</v>
      </c>
      <c r="S59" s="58" t="s">
        <v>66</v>
      </c>
      <c r="T59" s="24" t="s">
        <v>32</v>
      </c>
    </row>
    <row r="60" spans="1:20" x14ac:dyDescent="0.25">
      <c r="A60" s="54" t="s">
        <v>226</v>
      </c>
      <c r="B60" s="73" t="s">
        <v>157</v>
      </c>
      <c r="C60" s="74" t="s">
        <v>100</v>
      </c>
      <c r="D60" s="74" t="s">
        <v>26</v>
      </c>
      <c r="E60" s="74"/>
      <c r="F60" s="74">
        <v>3</v>
      </c>
      <c r="G60" s="74" t="s">
        <v>59</v>
      </c>
      <c r="H60" s="74">
        <v>2</v>
      </c>
      <c r="I60" s="74">
        <v>0</v>
      </c>
      <c r="J60" s="74">
        <v>1</v>
      </c>
      <c r="K60" s="74">
        <v>0</v>
      </c>
      <c r="L60" s="74">
        <v>0</v>
      </c>
      <c r="M60" s="74"/>
      <c r="N60" s="75">
        <f t="shared" si="15"/>
        <v>1</v>
      </c>
      <c r="O60" s="74">
        <v>38</v>
      </c>
      <c r="P60" s="76" t="s">
        <v>28</v>
      </c>
      <c r="Q60" s="77" t="s">
        <v>158</v>
      </c>
      <c r="R60" s="78" t="s">
        <v>159</v>
      </c>
      <c r="S60" s="65" t="s">
        <v>160</v>
      </c>
      <c r="T60" s="68" t="s">
        <v>32</v>
      </c>
    </row>
    <row r="61" spans="1:20" x14ac:dyDescent="0.25">
      <c r="B61" s="69" t="s">
        <v>161</v>
      </c>
      <c r="C61" s="70"/>
      <c r="D61" s="70"/>
      <c r="E61" s="70"/>
      <c r="F61" s="70"/>
      <c r="G61" s="70"/>
      <c r="H61" s="70">
        <f>SUM(H54:H60)</f>
        <v>26</v>
      </c>
      <c r="I61" s="70">
        <f t="shared" ref="I61:N61" si="17">SUM(I54:I60)</f>
        <v>2</v>
      </c>
      <c r="J61" s="70">
        <f t="shared" si="17"/>
        <v>12</v>
      </c>
      <c r="K61" s="70">
        <f t="shared" si="17"/>
        <v>2</v>
      </c>
      <c r="L61" s="70">
        <f t="shared" si="17"/>
        <v>0</v>
      </c>
      <c r="M61" s="70">
        <f t="shared" si="17"/>
        <v>0</v>
      </c>
      <c r="N61" s="70">
        <f t="shared" si="17"/>
        <v>16</v>
      </c>
      <c r="O61" s="71">
        <v>343</v>
      </c>
      <c r="P61" s="71"/>
      <c r="Q61" s="71"/>
      <c r="R61" s="71"/>
      <c r="S61" s="71"/>
      <c r="T61" s="72"/>
    </row>
    <row r="62" spans="1:20" x14ac:dyDescent="0.25">
      <c r="A62" t="s">
        <v>227</v>
      </c>
      <c r="B62" s="5" t="s">
        <v>162</v>
      </c>
      <c r="C62" s="6" t="s">
        <v>25</v>
      </c>
      <c r="D62" s="6" t="s">
        <v>26</v>
      </c>
      <c r="E62" s="6"/>
      <c r="F62" s="6"/>
      <c r="G62" s="6"/>
      <c r="H62" s="6">
        <v>10</v>
      </c>
      <c r="I62" s="6"/>
      <c r="J62" s="6"/>
      <c r="K62" s="6"/>
      <c r="L62" s="6"/>
      <c r="M62" s="6"/>
      <c r="N62" s="6"/>
      <c r="O62" s="79"/>
      <c r="P62" s="6"/>
      <c r="Q62" s="6"/>
      <c r="R62" s="6"/>
      <c r="S62" s="6"/>
      <c r="T62" s="6"/>
    </row>
    <row r="63" spans="1:20" x14ac:dyDescent="0.25">
      <c r="B63" s="7" t="s">
        <v>163</v>
      </c>
      <c r="C63" s="8"/>
      <c r="D63" s="8"/>
      <c r="E63" s="8"/>
      <c r="F63" s="8"/>
      <c r="G63" s="8"/>
      <c r="H63" s="8">
        <v>152</v>
      </c>
      <c r="I63" s="8"/>
      <c r="J63" s="8"/>
      <c r="K63" s="8"/>
      <c r="L63" s="8"/>
      <c r="M63" s="8"/>
      <c r="N63" s="8"/>
      <c r="O63" s="36"/>
      <c r="P63" s="8"/>
      <c r="Q63" s="8"/>
      <c r="R63" s="8"/>
      <c r="S63" s="8"/>
      <c r="T63" s="8"/>
    </row>
    <row r="64" spans="1:20" ht="15.75" thickBot="1" x14ac:dyDescent="0.3">
      <c r="B64" s="7" t="s">
        <v>164</v>
      </c>
      <c r="C64" s="8"/>
      <c r="D64" s="8"/>
      <c r="E64" s="8"/>
      <c r="F64" s="8"/>
      <c r="G64" s="8"/>
      <c r="H64" s="8">
        <v>28</v>
      </c>
      <c r="I64" s="8"/>
      <c r="J64" s="8"/>
      <c r="K64" s="8"/>
      <c r="L64" s="8"/>
      <c r="M64" s="8"/>
      <c r="N64" s="8"/>
      <c r="O64" s="36"/>
      <c r="P64" s="8"/>
      <c r="Q64" s="8"/>
      <c r="R64" s="8"/>
      <c r="S64" s="8"/>
      <c r="T64" s="8"/>
    </row>
    <row r="65" spans="2:20" ht="15.75" thickBot="1" x14ac:dyDescent="0.3">
      <c r="B65" s="7" t="s">
        <v>165</v>
      </c>
      <c r="C65" s="8"/>
      <c r="D65" s="8"/>
      <c r="E65" s="8"/>
      <c r="F65" s="8"/>
      <c r="G65" s="8"/>
      <c r="H65" s="8">
        <v>0</v>
      </c>
      <c r="I65" s="8"/>
      <c r="J65" s="8"/>
      <c r="K65" s="8"/>
      <c r="L65" s="8"/>
      <c r="M65" s="8"/>
      <c r="N65" s="8"/>
      <c r="O65" s="36"/>
      <c r="P65" s="8"/>
      <c r="Q65" s="8"/>
      <c r="R65" s="8"/>
      <c r="S65" s="8"/>
      <c r="T65" s="8"/>
    </row>
    <row r="66" spans="2:20" ht="15.75" thickBot="1" x14ac:dyDescent="0.3">
      <c r="B66" s="19" t="s">
        <v>166</v>
      </c>
      <c r="C66" s="8"/>
      <c r="D66" s="8"/>
      <c r="E66" s="8"/>
      <c r="F66" s="8"/>
      <c r="G66" s="8"/>
      <c r="H66" s="8">
        <v>180</v>
      </c>
      <c r="I66" s="8">
        <f t="shared" ref="I66:N66" si="18">I62+I61+I53+I43+I33+I23+I15</f>
        <v>32</v>
      </c>
      <c r="J66" s="8">
        <f t="shared" si="18"/>
        <v>72</v>
      </c>
      <c r="K66" s="8">
        <f t="shared" si="18"/>
        <v>10</v>
      </c>
      <c r="L66" s="8">
        <f t="shared" si="18"/>
        <v>10</v>
      </c>
      <c r="M66" s="8">
        <f t="shared" si="18"/>
        <v>0</v>
      </c>
      <c r="N66" s="8">
        <f t="shared" si="18"/>
        <v>124</v>
      </c>
      <c r="O66" s="36">
        <v>3174</v>
      </c>
      <c r="P66" s="8"/>
      <c r="Q66" s="8"/>
      <c r="R66" s="8"/>
      <c r="S66" s="8"/>
      <c r="T66" s="8"/>
    </row>
    <row r="67" spans="2:20" ht="15.75" thickBot="1" x14ac:dyDescent="0.3">
      <c r="B67" s="83" t="s">
        <v>167</v>
      </c>
      <c r="C67" s="84"/>
      <c r="D67" s="84"/>
      <c r="E67" s="84"/>
      <c r="F67" s="84"/>
      <c r="G67" s="84"/>
      <c r="H67" s="84"/>
      <c r="I67" s="84"/>
      <c r="J67" s="84"/>
      <c r="K67" s="84"/>
      <c r="L67" s="83"/>
      <c r="M67" s="84"/>
      <c r="N67" s="84"/>
      <c r="O67" s="84"/>
      <c r="P67" s="84"/>
      <c r="Q67" s="84"/>
      <c r="R67" s="84"/>
      <c r="S67" s="84"/>
      <c r="T67" s="84"/>
    </row>
    <row r="68" spans="2:20" ht="15.75" thickBot="1" x14ac:dyDescent="0.3">
      <c r="B68" s="10"/>
      <c r="C68" s="12" t="s">
        <v>100</v>
      </c>
      <c r="D68" s="4"/>
      <c r="E68" s="4"/>
      <c r="F68" s="4"/>
      <c r="G68" s="4"/>
      <c r="H68" s="4"/>
      <c r="I68" s="4"/>
      <c r="J68" s="4"/>
      <c r="K68" s="4"/>
      <c r="L68" s="12"/>
      <c r="M68" s="4"/>
      <c r="N68" s="4"/>
      <c r="O68" s="4"/>
      <c r="P68" s="4"/>
      <c r="Q68" s="4"/>
      <c r="R68" s="4"/>
      <c r="S68" s="4"/>
      <c r="T68" s="4"/>
    </row>
    <row r="69" spans="2:20" ht="16.5" thickBot="1" x14ac:dyDescent="0.3">
      <c r="B69" s="13"/>
      <c r="C69" s="12" t="s">
        <v>100</v>
      </c>
      <c r="D69" s="4"/>
      <c r="E69" s="4"/>
      <c r="F69" s="4"/>
      <c r="G69" s="4"/>
      <c r="H69" s="4"/>
      <c r="I69" s="4"/>
      <c r="J69" s="4"/>
      <c r="K69" s="4"/>
      <c r="L69" s="12"/>
      <c r="M69" s="4"/>
      <c r="N69" s="4"/>
      <c r="O69" s="4"/>
      <c r="P69" s="4"/>
      <c r="Q69" s="4"/>
      <c r="R69" s="4"/>
      <c r="S69" s="4"/>
      <c r="T69" s="4"/>
    </row>
    <row r="70" spans="2:20" ht="15.75" thickBot="1" x14ac:dyDescent="0.3">
      <c r="B70" s="2"/>
      <c r="C70" s="4" t="s">
        <v>100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5.75" thickBot="1" x14ac:dyDescent="0.3">
      <c r="B71" s="9"/>
      <c r="C71" s="12" t="s">
        <v>100</v>
      </c>
      <c r="D71" s="4"/>
      <c r="E71" s="4"/>
      <c r="F71" s="4"/>
      <c r="G71" s="4"/>
      <c r="H71" s="4"/>
      <c r="I71" s="4"/>
      <c r="J71" s="4"/>
      <c r="K71" s="4"/>
      <c r="L71" s="12"/>
      <c r="M71" s="4"/>
      <c r="N71" s="4"/>
      <c r="O71" s="4"/>
      <c r="P71" s="4"/>
      <c r="Q71" s="4"/>
      <c r="R71" s="4"/>
      <c r="S71" s="4"/>
      <c r="T71" s="4"/>
    </row>
    <row r="72" spans="2:20" ht="15.75" thickBot="1" x14ac:dyDescent="0.3">
      <c r="B72" s="9"/>
      <c r="C72" s="12" t="s">
        <v>100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5.75" thickBot="1" x14ac:dyDescent="0.3">
      <c r="B73" s="9"/>
      <c r="C73" s="12" t="s">
        <v>100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5.75" thickBot="1" x14ac:dyDescent="0.3">
      <c r="B74" s="83" t="s">
        <v>168</v>
      </c>
      <c r="C74" s="84"/>
      <c r="D74" s="84"/>
      <c r="E74" s="84"/>
      <c r="F74" s="84"/>
      <c r="G74" s="84"/>
      <c r="H74" s="84"/>
      <c r="I74" s="84"/>
      <c r="J74" s="84"/>
      <c r="K74" s="84"/>
      <c r="L74" s="83"/>
      <c r="M74" s="84"/>
      <c r="N74" s="84"/>
      <c r="O74" s="84"/>
      <c r="P74" s="84"/>
      <c r="Q74" s="84"/>
      <c r="R74" s="84"/>
      <c r="S74" s="84"/>
      <c r="T74" s="84"/>
    </row>
    <row r="75" spans="2:20" ht="15.75" thickBot="1" x14ac:dyDescent="0.3">
      <c r="B75" s="9"/>
      <c r="C75" s="14" t="s">
        <v>169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5.75" thickBot="1" x14ac:dyDescent="0.3">
      <c r="B76" s="9"/>
      <c r="C76" s="14" t="s">
        <v>169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5.75" thickBot="1" x14ac:dyDescent="0.3">
      <c r="B77" s="2"/>
      <c r="C77" s="4" t="s">
        <v>169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5.75" thickBot="1" x14ac:dyDescent="0.3">
      <c r="B78" s="2"/>
      <c r="C78" s="4" t="s">
        <v>169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30.75" thickBot="1" x14ac:dyDescent="0.3">
      <c r="B79" s="22" t="s">
        <v>170</v>
      </c>
      <c r="C79" s="23">
        <v>144</v>
      </c>
    </row>
    <row r="80" spans="2:20" ht="30.75" thickBot="1" x14ac:dyDescent="0.3">
      <c r="B80" s="20" t="s">
        <v>171</v>
      </c>
      <c r="C80" s="21">
        <v>27</v>
      </c>
    </row>
    <row r="81" spans="2:3" ht="30.75" thickBot="1" x14ac:dyDescent="0.3">
      <c r="B81" s="20" t="s">
        <v>172</v>
      </c>
      <c r="C81" s="21">
        <v>9</v>
      </c>
    </row>
    <row r="82" spans="2:3" ht="30.75" thickBot="1" x14ac:dyDescent="0.3">
      <c r="B82" s="20" t="s">
        <v>173</v>
      </c>
      <c r="C82" s="21">
        <v>180</v>
      </c>
    </row>
    <row r="83" spans="2:3" ht="15.75" thickBot="1" x14ac:dyDescent="0.3">
      <c r="B83" s="32" t="s">
        <v>174</v>
      </c>
      <c r="C83" s="33">
        <v>90</v>
      </c>
    </row>
    <row r="84" spans="2:3" ht="15.75" thickBot="1" x14ac:dyDescent="0.3">
      <c r="B84" s="34" t="s">
        <v>175</v>
      </c>
      <c r="C84" s="35">
        <v>18</v>
      </c>
    </row>
    <row r="85" spans="2:3" ht="15.75" thickBot="1" x14ac:dyDescent="0.3">
      <c r="B85" s="34" t="s">
        <v>176</v>
      </c>
      <c r="C85" s="35">
        <v>6</v>
      </c>
    </row>
    <row r="86" spans="2:3" ht="30.75" thickBot="1" x14ac:dyDescent="0.3">
      <c r="B86" s="34" t="s">
        <v>177</v>
      </c>
      <c r="C86" s="35">
        <v>114</v>
      </c>
    </row>
    <row r="87" spans="2:3" ht="15.75" thickBot="1" x14ac:dyDescent="0.3">
      <c r="B87" s="80" t="s">
        <v>178</v>
      </c>
      <c r="C87" s="81"/>
    </row>
  </sheetData>
  <mergeCells count="6">
    <mergeCell ref="B87:C87"/>
    <mergeCell ref="B2:C2"/>
    <mergeCell ref="B67:K67"/>
    <mergeCell ref="L67:T67"/>
    <mergeCell ref="B74:K74"/>
    <mergeCell ref="L74:T74"/>
  </mergeCells>
  <hyperlinks>
    <hyperlink ref="R8" r:id="rId1" xr:uid="{A8C1931F-D91A-434D-8C52-A8C747E9C761}"/>
    <hyperlink ref="R9" r:id="rId2" xr:uid="{726027E2-8316-40F3-9E3A-D8251A8FD373}"/>
    <hyperlink ref="R10" r:id="rId3" xr:uid="{D25FF05D-15B9-4282-8480-8E5CBDC0A1F2}"/>
    <hyperlink ref="R11" r:id="rId4" xr:uid="{8BB3C6CE-D9B5-42F8-BCE2-3E1375A66E81}"/>
    <hyperlink ref="R13" r:id="rId5" xr:uid="{92BAFBF8-CBAB-4484-8BA9-967848D1AEEB}"/>
    <hyperlink ref="R14" r:id="rId6" xr:uid="{13773910-D977-40D8-8D75-DE5B0E39F6DD}"/>
    <hyperlink ref="R16" r:id="rId7" xr:uid="{7FB46705-AB18-4893-9692-195E2E84A097}"/>
    <hyperlink ref="R17" r:id="rId8" xr:uid="{F4B55055-B71C-4E32-A05B-AD8FB5E35F16}"/>
    <hyperlink ref="R18" r:id="rId9" xr:uid="{E8B9C578-9F4B-4A76-92A3-30CDDAA10C72}"/>
    <hyperlink ref="R29" r:id="rId10" xr:uid="{BB367034-59C0-49B0-8770-44D8DFD05E38}"/>
    <hyperlink ref="R40" r:id="rId11" xr:uid="{4840B35F-4A4F-4625-899E-173E44A2CF8E}"/>
    <hyperlink ref="R45" r:id="rId12" xr:uid="{5D7B5C7A-94BC-4C05-B5BE-762667E32AC6}"/>
    <hyperlink ref="R52" r:id="rId13" xr:uid="{1303E24A-26C3-4639-BD87-AFDAF2974BD2}"/>
    <hyperlink ref="R55" r:id="rId14" xr:uid="{5D92A658-01E5-4D86-8909-2F6A56E455C4}"/>
    <hyperlink ref="R56" r:id="rId15" xr:uid="{0B58C517-D4D0-472E-A5B6-C87A907B742D}"/>
    <hyperlink ref="R24" r:id="rId16" xr:uid="{F2501E75-AC50-48C9-B01C-38671E330904}"/>
    <hyperlink ref="R35" r:id="rId17" xr:uid="{7D094056-4612-4FC1-A988-E515D0BA90BE}"/>
    <hyperlink ref="R39" r:id="rId18" xr:uid="{C2AA2B96-ACC6-46E2-BE72-CEFC91077F31}"/>
    <hyperlink ref="R59" r:id="rId19" xr:uid="{B55B0289-3D4D-4288-84F0-702F40F8B46B}"/>
    <hyperlink ref="R19" r:id="rId20" xr:uid="{01B7575F-EC04-4189-A5A6-F5F5E241D0FE}"/>
    <hyperlink ref="R41" r:id="rId21" xr:uid="{8BAF2C4B-607E-40B8-8AAD-3A977CC5FB92}"/>
    <hyperlink ref="R21" r:id="rId22" xr:uid="{1BC043DD-E178-453C-9368-7AB0230118AF}"/>
    <hyperlink ref="R47" r:id="rId23" xr:uid="{78619354-A40F-4DE9-9B56-BAAC56CB5BD1}"/>
    <hyperlink ref="R48" r:id="rId24" xr:uid="{580B5523-F2C6-4D64-AEF0-3C20AB569B9C}"/>
    <hyperlink ref="R44" r:id="rId25" xr:uid="{DD24A2D1-38F4-492D-B6F5-339706D7E5B4}"/>
    <hyperlink ref="R20" r:id="rId26" xr:uid="{0C42DC0C-96C1-4557-A46C-38B83159B9ED}"/>
    <hyperlink ref="R22" r:id="rId27" xr:uid="{C2DC653F-A700-4E35-926E-E79C2F3C25BC}"/>
    <hyperlink ref="R25" r:id="rId28" xr:uid="{6FCDE33A-7EC9-42DF-80CB-4EA7A1983095}"/>
    <hyperlink ref="R26" r:id="rId29" xr:uid="{160C69AF-199A-4405-A344-2E45F78DF5A2}"/>
    <hyperlink ref="R27" r:id="rId30" xr:uid="{D74B4236-54C6-468C-A361-60BA87185919}"/>
    <hyperlink ref="R28" r:id="rId31" xr:uid="{F1E3B295-0438-434A-8D19-C98B7149DB38}"/>
    <hyperlink ref="R31" r:id="rId32" xr:uid="{A8CF9183-1135-4049-BF47-E015EFA2879C}"/>
    <hyperlink ref="R54" r:id="rId33" xr:uid="{04186AA2-3696-41E6-A0BF-2AC9C3B713EA}"/>
    <hyperlink ref="R57" r:id="rId34" xr:uid="{39B6C929-83AB-4B7D-894C-F5479AB014FA}"/>
    <hyperlink ref="R50" r:id="rId35" xr:uid="{19C06E75-2106-4993-9732-98E28755A7BE}"/>
    <hyperlink ref="R36" r:id="rId36" xr:uid="{97F899AC-BF8D-474C-870F-4FB553DBB00E}"/>
    <hyperlink ref="R37" r:id="rId37" xr:uid="{4A7E9455-BF34-4631-A733-569DCF23B729}"/>
    <hyperlink ref="R46" r:id="rId38" xr:uid="{7B2FBEBE-206E-4AEA-9532-E2BA7B5CF160}"/>
    <hyperlink ref="R60" r:id="rId39" xr:uid="{4FA62458-8286-4642-AC76-9B7E448FC9E1}"/>
    <hyperlink ref="R34" r:id="rId40" xr:uid="{34E2AF0D-933F-44E3-BE98-4BB99D3B21E2}"/>
    <hyperlink ref="R30" r:id="rId41" xr:uid="{FA2B1F87-2D78-432E-8A46-08DB209E3522}"/>
    <hyperlink ref="R32" r:id="rId42" xr:uid="{14F7EBCD-7892-4239-A687-38F1BF9FA271}"/>
    <hyperlink ref="R42" r:id="rId43" xr:uid="{BD69836E-3FAE-4C38-AFF6-05D5FB97EEDF}"/>
    <hyperlink ref="R51" r:id="rId44" xr:uid="{150B6C11-DCFC-48A6-9BA4-FC4F281AD1AA}"/>
    <hyperlink ref="R58" r:id="rId45" xr:uid="{BA05B93F-D4FF-4F44-9DF5-75A7B8C984F2}"/>
    <hyperlink ref="R38" r:id="rId46" xr:uid="{45E72E19-71A2-4017-AA4C-721F2FCE4568}"/>
    <hyperlink ref="R12" r:id="rId47" xr:uid="{285DFD9D-AF30-45EA-BEC0-69BAD23A9430}"/>
    <hyperlink ref="S8" r:id="rId48" xr:uid="{13DC55D1-276E-4D6B-91C9-1A89260BD83B}"/>
    <hyperlink ref="S9" r:id="rId49" xr:uid="{6514C6F9-2C8A-4554-8457-EA4FEE28CCA5}"/>
    <hyperlink ref="S10" r:id="rId50" xr:uid="{6DFD1942-48F1-4EB7-AD71-3050F80C637E}"/>
    <hyperlink ref="S11" r:id="rId51" xr:uid="{BA7B12D1-84E6-4B66-91D6-60CF2B39F283}"/>
    <hyperlink ref="S12" r:id="rId52" xr:uid="{8BD1DB65-904F-4FC2-8870-F4BDBEB212C5}"/>
    <hyperlink ref="S13" r:id="rId53" xr:uid="{73E3E1B3-DEC2-4722-8C3A-520B065D2BD5}"/>
    <hyperlink ref="S14" r:id="rId54" xr:uid="{6F95B852-7879-4A29-B4CF-FD483249A788}"/>
    <hyperlink ref="S16" r:id="rId55" xr:uid="{0EED214D-1573-4B40-AC07-C6C744155965}"/>
    <hyperlink ref="S17" r:id="rId56" xr:uid="{605B9D40-02A0-4DE8-9593-326CE20EAD45}"/>
    <hyperlink ref="S18" r:id="rId57" xr:uid="{90596C2E-D78D-4D89-AF98-4A136F6AB8AB}"/>
    <hyperlink ref="S19" r:id="rId58" xr:uid="{A6E1116E-F678-47EA-91D1-AECCA6253370}"/>
    <hyperlink ref="S20" r:id="rId59" xr:uid="{9FA577E1-5C92-435A-8A7C-FB6A426F3B02}"/>
    <hyperlink ref="S21" r:id="rId60" xr:uid="{28CF81FD-5675-47C5-8914-786165EFD47F}"/>
    <hyperlink ref="S22" r:id="rId61" xr:uid="{AB68312A-7806-40A4-A815-03FD019ED671}"/>
    <hyperlink ref="S24" r:id="rId62" xr:uid="{E67E9E47-6D98-443F-9CF4-DB37A0CF1EC4}"/>
    <hyperlink ref="S25" r:id="rId63" xr:uid="{B72A52B7-FD1E-4D66-ACD0-CC378B06595F}"/>
    <hyperlink ref="S26" r:id="rId64" xr:uid="{26426128-7CC4-4728-AB94-701FE8152235}"/>
    <hyperlink ref="S27" r:id="rId65" xr:uid="{4FAEFEE6-D61D-4732-A7DB-57039103BA16}"/>
    <hyperlink ref="S28" r:id="rId66" xr:uid="{9871205B-0DA1-4FA2-B6D7-A7760D107750}"/>
    <hyperlink ref="S29" r:id="rId67" xr:uid="{1BBDB545-703E-4C8F-A9E6-11A4FC0CE438}"/>
    <hyperlink ref="S30" r:id="rId68" xr:uid="{5EDB840B-2287-4870-B1DF-24F2515E4F0D}"/>
    <hyperlink ref="S31" r:id="rId69" xr:uid="{97EC3660-494F-4E31-845F-26D6A34864C0}"/>
    <hyperlink ref="S32" r:id="rId70" xr:uid="{E508828C-25B0-4E44-8FEC-2185C9ECBB8D}"/>
    <hyperlink ref="S34" r:id="rId71" xr:uid="{FA719B1B-7A04-4D44-A595-73BAFC24CC00}"/>
    <hyperlink ref="S35" r:id="rId72" xr:uid="{20ECC80D-E490-4659-A859-B6B7F134AD22}"/>
    <hyperlink ref="S36" r:id="rId73" xr:uid="{9C3DBEAE-32E2-44A5-A00E-200156C1A72A}"/>
    <hyperlink ref="S37" r:id="rId74" xr:uid="{2694BE32-AD63-4898-8EF1-A7D437413B81}"/>
    <hyperlink ref="S38" r:id="rId75" xr:uid="{25B043BC-878A-4A5B-A709-8CFA524AA00B}"/>
    <hyperlink ref="S39" r:id="rId76" xr:uid="{E78DF20F-C468-4A88-A65D-8DF684FDD222}"/>
    <hyperlink ref="S40" r:id="rId77" xr:uid="{ACABDC60-515B-4FD6-A95F-7DEFD251AFA6}"/>
    <hyperlink ref="S41" r:id="rId78" xr:uid="{8892F611-C370-4E90-95A7-140FC48D3165}"/>
    <hyperlink ref="S42" r:id="rId79" xr:uid="{DF7D6B40-F839-4FCB-A59F-CDC4D1197B42}"/>
    <hyperlink ref="S44" r:id="rId80" xr:uid="{30FDE886-76CD-4644-933F-169D7411BF31}"/>
    <hyperlink ref="S45" r:id="rId81" xr:uid="{9C63B82B-46E4-4CC7-A7EA-69FD80889F07}"/>
    <hyperlink ref="S46" r:id="rId82" xr:uid="{D024780E-5186-419A-9113-2640E90DA6A0}"/>
    <hyperlink ref="S47" r:id="rId83" xr:uid="{F28B4352-7A74-4749-8375-EF7743E2C382}"/>
    <hyperlink ref="S48" r:id="rId84" xr:uid="{84C99839-B775-4CC7-B336-114CA10A2F59}"/>
    <hyperlink ref="S49" r:id="rId85" xr:uid="{944AF379-4408-4567-B7E0-76DFF8A21C40}"/>
    <hyperlink ref="R49" r:id="rId86" xr:uid="{4B57E46E-6E81-4756-ACE9-190FCB65CD2C}"/>
    <hyperlink ref="S50" r:id="rId87" xr:uid="{0CFADDD9-8116-4BCE-B3E8-4FD11D92B805}"/>
    <hyperlink ref="S51" r:id="rId88" xr:uid="{9537383C-789C-48D8-BB4E-A14051EC2A9C}"/>
    <hyperlink ref="S52" r:id="rId89" xr:uid="{0AA03ED8-BE56-4BC9-91E6-5BE43875C501}"/>
    <hyperlink ref="S54" r:id="rId90" xr:uid="{BF18C269-4D2A-475B-BC54-507579CFD8CF}"/>
    <hyperlink ref="S55" r:id="rId91" xr:uid="{2E1A1B55-73A2-45B6-823D-8F4ED1AB8DB4}"/>
    <hyperlink ref="S56" r:id="rId92" xr:uid="{501711AD-12DF-4D39-B0F0-957A4FB3FB9D}"/>
    <hyperlink ref="S57" r:id="rId93" xr:uid="{23D53E3F-FE3C-4856-80D0-BA80DE3249A1}"/>
    <hyperlink ref="S58" r:id="rId94" xr:uid="{1597D8ED-F91D-42CB-B7A2-DAB2D06BD4A8}"/>
    <hyperlink ref="S59" r:id="rId95" xr:uid="{39609F63-66F8-403F-B721-91E9141DACD5}"/>
    <hyperlink ref="S60" r:id="rId96" xr:uid="{7DDDFBF4-B28F-4930-B4E5-3E45AED912B9}"/>
  </hyperlinks>
  <pageMargins left="0.7" right="0.7" top="0.75" bottom="0.75" header="0.3" footer="0.3"/>
  <pageSetup paperSize="12" fitToHeight="0" orientation="landscape" r:id="rId9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98fd09-bd14-464a-a127-f20fe87bdd5f" xsi:nil="true"/>
    <lcf76f155ced4ddcb4097134ff3c332f xmlns="4ac088fa-f938-4077-a57e-f247a8b66d2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373599466C60489ABB4279D0339474" ma:contentTypeVersion="14" ma:contentTypeDescription="Umožňuje vytvoriť nový dokument." ma:contentTypeScope="" ma:versionID="97950ee7000deffd04cff4f8e59b328f">
  <xsd:schema xmlns:xsd="http://www.w3.org/2001/XMLSchema" xmlns:xs="http://www.w3.org/2001/XMLSchema" xmlns:p="http://schemas.microsoft.com/office/2006/metadata/properties" xmlns:ns2="e498fd09-bd14-464a-a127-f20fe87bdd5f" xmlns:ns3="4ac088fa-f938-4077-a57e-f247a8b66d23" targetNamespace="http://schemas.microsoft.com/office/2006/metadata/properties" ma:root="true" ma:fieldsID="26521ca8a01b3194e753a714748bdcf0" ns2:_="" ns3:_="">
    <xsd:import namespace="e498fd09-bd14-464a-a127-f20fe87bdd5f"/>
    <xsd:import namespace="4ac088fa-f938-4077-a57e-f247a8b66d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8fd09-bd14-464a-a127-f20fe87bdd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d14ef4-7697-4937-a04a-dfbd1e336b94}" ma:internalName="TaxCatchAll" ma:showField="CatchAllData" ma:web="e498fd09-bd14-464a-a127-f20fe87bdd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088fa-f938-4077-a57e-f247a8b66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ca6c533d-52e9-4be1-a0e2-cf8078e75c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5658AF-8594-41C4-AAAA-A9EED5CD8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C6A8F5-F7BB-4A1E-A9D5-EAC66B322127}">
  <ds:schemaRefs>
    <ds:schemaRef ds:uri="http://schemas.microsoft.com/office/2006/metadata/properties"/>
    <ds:schemaRef ds:uri="http://schemas.microsoft.com/office/infopath/2007/PartnerControls"/>
    <ds:schemaRef ds:uri="e498fd09-bd14-464a-a127-f20fe87bdd5f"/>
    <ds:schemaRef ds:uri="4ac088fa-f938-4077-a57e-f247a8b66d23"/>
  </ds:schemaRefs>
</ds:datastoreItem>
</file>

<file path=customXml/itemProps3.xml><?xml version="1.0" encoding="utf-8"?>
<ds:datastoreItem xmlns:ds="http://schemas.openxmlformats.org/officeDocument/2006/customXml" ds:itemID="{99078F52-E345-413F-99A8-E6BFC1B7B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8fd09-bd14-464a-a127-f20fe87bdd5f"/>
    <ds:schemaRef ds:uri="4ac088fa-f938-4077-a57e-f247a8b66d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Jednoodborové Bc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Peter Patyi</cp:lastModifiedBy>
  <cp:revision/>
  <dcterms:created xsi:type="dcterms:W3CDTF">2021-02-09T09:53:11Z</dcterms:created>
  <dcterms:modified xsi:type="dcterms:W3CDTF">2022-07-21T13:29:04Z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0x01010015373599466C60489ABB4279D0339474</vt:lpwstr>
  </property>
</Properties>
</file>