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071b8e865e2e51c/Desktop/"/>
    </mc:Choice>
  </mc:AlternateContent>
  <xr:revisionPtr revIDLastSave="0" documentId="8_{7E89A554-CA75-4934-842F-8629081109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ednoodborové Mgr." sheetId="3" r:id="rId1"/>
    <sheet name="PRÍLOHA 1A  Publikačná činnosť" sheetId="4" r:id="rId2"/>
    <sheet name="PRÍLOHA 1B  Účasť na vedeckých 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3" l="1"/>
  <c r="H23" i="3"/>
  <c r="H17" i="3"/>
  <c r="H19" i="3"/>
  <c r="H21" i="3"/>
  <c r="H12" i="3"/>
  <c r="H10" i="3"/>
  <c r="H31" i="3"/>
  <c r="I23" i="3"/>
  <c r="J23" i="3"/>
  <c r="K23" i="3"/>
  <c r="L23" i="3"/>
  <c r="M23" i="3"/>
  <c r="N22" i="3"/>
  <c r="N23" i="3"/>
  <c r="I21" i="3"/>
  <c r="J21" i="3"/>
  <c r="K21" i="3"/>
  <c r="L21" i="3"/>
  <c r="M21" i="3"/>
  <c r="N20" i="3"/>
  <c r="N21" i="3"/>
  <c r="I19" i="3"/>
  <c r="J19" i="3"/>
  <c r="K19" i="3"/>
  <c r="L19" i="3"/>
  <c r="M19" i="3"/>
  <c r="N18" i="3"/>
  <c r="N19" i="3"/>
  <c r="I17" i="3"/>
  <c r="I12" i="3"/>
  <c r="I10" i="3"/>
  <c r="I31" i="3"/>
  <c r="J17" i="3"/>
  <c r="J12" i="3"/>
  <c r="J10" i="3"/>
  <c r="J31" i="3"/>
  <c r="K17" i="3"/>
  <c r="K12" i="3"/>
  <c r="K10" i="3"/>
  <c r="K31" i="3"/>
  <c r="L17" i="3"/>
  <c r="L12" i="3"/>
  <c r="L10" i="3"/>
  <c r="L31" i="3"/>
  <c r="M17" i="3"/>
  <c r="M12" i="3"/>
  <c r="M10" i="3"/>
  <c r="M31" i="3"/>
  <c r="N13" i="3"/>
  <c r="N17" i="3" s="1"/>
  <c r="N31" i="3" s="1"/>
  <c r="N11" i="3"/>
  <c r="N12" i="3"/>
  <c r="N8" i="3"/>
  <c r="N9" i="3"/>
  <c r="N10" i="3"/>
</calcChain>
</file>

<file path=xl/sharedStrings.xml><?xml version="1.0" encoding="utf-8"?>
<sst xmlns="http://schemas.openxmlformats.org/spreadsheetml/2006/main" count="248" uniqueCount="209">
  <si>
    <t>Študijný odbor: Sociálna práca. PhD.</t>
  </si>
  <si>
    <t>Študijný program: Sociálna práca</t>
  </si>
  <si>
    <t>Osoba zodpovedná za uskutočňovanie, rozvoj a kvalitu študijného programu: prof. PhDr. Mgr. Patricia Dobríková, PhD. et PhD.</t>
  </si>
  <si>
    <t>Kód predmetu</t>
  </si>
  <si>
    <t>Ponuka predmetov</t>
  </si>
  <si>
    <t>Typ predmetu</t>
  </si>
  <si>
    <t>Profilový predmet (áno/nie)</t>
  </si>
  <si>
    <t>Prerekvizity a korekvizity</t>
  </si>
  <si>
    <t>Ročník</t>
  </si>
  <si>
    <t>Semester</t>
  </si>
  <si>
    <t>Kredity</t>
  </si>
  <si>
    <t>Prednášky</t>
  </si>
  <si>
    <t>Semináre</t>
  </si>
  <si>
    <t>Cvičenia, laboratórne práce</t>
  </si>
  <si>
    <t>Prax, stáž</t>
  </si>
  <si>
    <t>Exkurzia, terénne praktikum</t>
  </si>
  <si>
    <t>Kontaktná výučba spolu</t>
  </si>
  <si>
    <t>Nekontaktná výučba</t>
  </si>
  <si>
    <t>Metóda vzdelávania</t>
  </si>
  <si>
    <t>Zabezpečuje</t>
  </si>
  <si>
    <t>Kontakt</t>
  </si>
  <si>
    <t>Prepojenie na CRZ</t>
  </si>
  <si>
    <t>Miesto uskutočňovania predmetu</t>
  </si>
  <si>
    <t>SPD01</t>
  </si>
  <si>
    <t>Epistemológia vedy</t>
  </si>
  <si>
    <t>P</t>
  </si>
  <si>
    <t>nie</t>
  </si>
  <si>
    <t xml:space="preserve">Z </t>
  </si>
  <si>
    <t>kombinovaná</t>
  </si>
  <si>
    <t>Dobríková, Schwarz</t>
  </si>
  <si>
    <t>patricia.dobrikova@truni.sk, mario.schwarz@truni.sk</t>
  </si>
  <si>
    <t>https://www.portalvs.sk/regzam/detail/8689, https://www.portalvs.sk/regzam/detail/8599</t>
  </si>
  <si>
    <t>TU v Trnave</t>
  </si>
  <si>
    <t>SPD02</t>
  </si>
  <si>
    <t>Aktuálny vedecký diskurz</t>
  </si>
  <si>
    <t>áno</t>
  </si>
  <si>
    <t>Dobríková, Mydlíková, Slaný, Slaná</t>
  </si>
  <si>
    <t>patricia.dobrikova@truni.sk, eva.mydlikova@truni.sk, jaroslav.slany@truni.sk, miriam.slana@truni.sk</t>
  </si>
  <si>
    <t xml:space="preserve"> https://www.portalvs.sk/regzam/detail/8689, https://www.portalvs.sk/regzam/detail/4982, https://www.portalvs.sk/regzam/detail/16375, https://www.portalvs.sk/regzam/detail/8728</t>
  </si>
  <si>
    <t>SPOLU 1 ZS</t>
  </si>
  <si>
    <t>SPD03</t>
  </si>
  <si>
    <t xml:space="preserve">Kvantitatívna analýza dát (práca so štatistickým softvérom) </t>
  </si>
  <si>
    <t xml:space="preserve">L </t>
  </si>
  <si>
    <t>Dobríková, Patyi</t>
  </si>
  <si>
    <t>patricia.dobrikova@truni.sk, peter.patyi@truni.sk</t>
  </si>
  <si>
    <t>https://www.portalvs.sk/regzam/detail/8689</t>
  </si>
  <si>
    <t>SPOLU 1 LS</t>
  </si>
  <si>
    <t>SPD04</t>
  </si>
  <si>
    <t>Seminár k dizertačnej práci</t>
  </si>
  <si>
    <t>Z</t>
  </si>
  <si>
    <t>Mydlíková, Slaný, Slaná, Botek, Dobríková</t>
  </si>
  <si>
    <t xml:space="preserve"> eva.mydlikova@truni.sk, jaroslav.slany@truni.sk, miriam.slana@truni.sk, ondrej.botek@truni.sk, patricia.dobrikova@truni.sk</t>
  </si>
  <si>
    <t xml:space="preserve">https://www.portalvs.sk/regzam/detail/4982, https://www.portalvs.sk/regzam/detail/16375, https://www.portalvs.sk/regzam/detail/8728, https://www.portalvs.sk/regzam/detail/8682, https://www.portalvs.sk/regzam/detail/8689, </t>
  </si>
  <si>
    <t>SPD05</t>
  </si>
  <si>
    <t>Kvalitatívna analýza dát</t>
  </si>
  <si>
    <t>PV</t>
  </si>
  <si>
    <r>
      <t>Botek,</t>
    </r>
    <r>
      <rPr>
        <sz val="11"/>
        <color theme="1"/>
        <rFont val="Calibri"/>
        <family val="2"/>
        <charset val="238"/>
        <scheme val="minor"/>
      </rPr>
      <t xml:space="preserve"> Dobríková, Molnárová</t>
    </r>
    <r>
      <rPr>
        <sz val="11"/>
        <color theme="1"/>
        <rFont val="Calibri"/>
        <family val="2"/>
        <charset val="238"/>
        <scheme val="minor"/>
      </rPr>
      <t xml:space="preserve"> Letovancová</t>
    </r>
  </si>
  <si>
    <t xml:space="preserve">ondrej.botek@truni.sk, patricia.dobrikova@truni.sk, katarina.molnarova.letovancova@truni.sk </t>
  </si>
  <si>
    <t xml:space="preserve">https://www.portalvs.sk/regzam/detail/8682, https://www.portalvs.sk/regzam/detail/8689, </t>
  </si>
  <si>
    <t>SPD06</t>
  </si>
  <si>
    <t>Vedecké myslenie a praktiky otvorenej vedy</t>
  </si>
  <si>
    <t>Dobríková, Kurincová Čavojová</t>
  </si>
  <si>
    <t>patricia.dobrikova@truni.sk</t>
  </si>
  <si>
    <t>https://www.portalvs.sk/regzam/detail/8689, https://www.portalvs.sk/regzam/detail/20474</t>
  </si>
  <si>
    <t>SPD07</t>
  </si>
  <si>
    <t xml:space="preserve">Analýza medzinárodných sociálno-politických systémov </t>
  </si>
  <si>
    <t xml:space="preserve">Botek </t>
  </si>
  <si>
    <t>ondrej.botek@truni.sk</t>
  </si>
  <si>
    <t>https://www.portalvs.sk/regzam/detail/8682</t>
  </si>
  <si>
    <t>SPOLU 2 ZS</t>
  </si>
  <si>
    <t>L</t>
  </si>
  <si>
    <t>SPOLU 2 LS</t>
  </si>
  <si>
    <t>SPOLU 3 ZS</t>
  </si>
  <si>
    <t>SPOLU3 LS</t>
  </si>
  <si>
    <t>Publikačná činnosť a/alebo účasť na vedeckých podujatiach podľa prílohy 1A,1B</t>
  </si>
  <si>
    <t>SPD08</t>
  </si>
  <si>
    <t xml:space="preserve">Dizertačná skúška </t>
  </si>
  <si>
    <t>Publikačná činnosť a účasť na vedeckých podujatiach podľa prílohy 1A, 1B</t>
  </si>
  <si>
    <t>SPD09</t>
  </si>
  <si>
    <t xml:space="preserve">Obhajoba dizertačnej práce </t>
  </si>
  <si>
    <t>SPOLU POVINNÉ PREDMETY (P)</t>
  </si>
  <si>
    <t xml:space="preserve">SPOLU POVINNE VOLITEľNÉ PREDMETY (PV) </t>
  </si>
  <si>
    <t>SPOLU  Publikačná činnosť a účasť na vedeckých podujatiach podľa prílohy 1A, 1B</t>
  </si>
  <si>
    <t>SPOLU POVINNÉ PREDMETY,POVINNE VOLITEľNÉ PREDMETY  (P+PV)</t>
  </si>
  <si>
    <t>Minimálny počet kreditov,ktoré musí študent získať za publikačnú činnosť a účasť na vedeckých podujatiach, za povinné (P) a povinne voliteľné (PV) predmety,  vrátane písomnej práce k diz. skúške a štátnej záverečnej skúšky</t>
  </si>
  <si>
    <t>Minimálny počet kreditov, ktoré musí študent získať za Publikačnú činnosť a účasť na vedeckých podujatiach podľa prílohy 1A, 1B</t>
  </si>
  <si>
    <t xml:space="preserve">Minimálny počet kreditov, ktoré musí študent získať za povinne voliteľné predmety (PV) </t>
  </si>
  <si>
    <t>Minimálny počet kreditov, ktoré musí študent získať za povinné predmety (P), okrem písomnej práce a štátnej záverečnej skúšky</t>
  </si>
  <si>
    <t xml:space="preserve">Minimálny počet kreditov, ktoré musí študent získať k dizertačnej skúške </t>
  </si>
  <si>
    <t>Počet hodín za povinné predmety (P)</t>
  </si>
  <si>
    <t>Počet hodín za  povinne voliteľné predmety (PV)</t>
  </si>
  <si>
    <t>Počet hodín za  výberové predmety (V)</t>
  </si>
  <si>
    <t xml:space="preserve">Počet hodín za (P+PV+V),ktoré musí študent získať z predmetovej špecializácie  </t>
  </si>
  <si>
    <t xml:space="preserve">KÓD </t>
  </si>
  <si>
    <t xml:space="preserve">POPIS </t>
  </si>
  <si>
    <t xml:space="preserve">Počet kreditov </t>
  </si>
  <si>
    <t xml:space="preserve">ZVVČ A1 </t>
  </si>
  <si>
    <t xml:space="preserve">Publikácie zaradené v kategóriách – AAA, ADC, BDC – 1. autor </t>
  </si>
  <si>
    <t xml:space="preserve">ZVVČ A2 </t>
  </si>
  <si>
    <t xml:space="preserve">Publikácie zaradené v kategóriách – AAA, ADC, BDC - spoluautor </t>
  </si>
  <si>
    <t xml:space="preserve">ZVVČ A3 </t>
  </si>
  <si>
    <t xml:space="preserve">Publikácie zaradené v kategóriách – AAB, ADD – 1. autor </t>
  </si>
  <si>
    <t xml:space="preserve">ZVVČ A4 </t>
  </si>
  <si>
    <t xml:space="preserve">Publikácie zaradené v kategóriách – AAB, ADD - spoluautor </t>
  </si>
  <si>
    <t xml:space="preserve">ZVVČ A5 </t>
  </si>
  <si>
    <t xml:space="preserve">Publikácie zaradené v kategóriách – ABC, BBA, ABA – 1. autor </t>
  </si>
  <si>
    <t xml:space="preserve">ZVVČ A6 </t>
  </si>
  <si>
    <t xml:space="preserve">Publikácie zaradené v kategóriách – ABC, BBA, ABA – spoluautor </t>
  </si>
  <si>
    <t xml:space="preserve">ZVVČ A7 </t>
  </si>
  <si>
    <t xml:space="preserve">Publikácie zaradené v kategóriách – ADN – 1. autor </t>
  </si>
  <si>
    <t xml:space="preserve">ZVVČ A8 </t>
  </si>
  <si>
    <t xml:space="preserve">Publikácie zaradené v kategóriách – ADN - spoluautor </t>
  </si>
  <si>
    <t xml:space="preserve">ZVVČ A9 </t>
  </si>
  <si>
    <t xml:space="preserve">Publikácie zaradené v kategóriách – ADM – 1. autor </t>
  </si>
  <si>
    <t xml:space="preserve">ZVVČ A10 </t>
  </si>
  <si>
    <t xml:space="preserve">Publikácie zaradené v kategóriách – ADM - spoluautor </t>
  </si>
  <si>
    <t xml:space="preserve">ZVVČ A11 </t>
  </si>
  <si>
    <t xml:space="preserve">Publikácie zaradené v kategóriách – ABD, BBB </t>
  </si>
  <si>
    <t xml:space="preserve">ZVVČ A12 </t>
  </si>
  <si>
    <t xml:space="preserve">Publikácie zaradené v kategóriách - ACC </t>
  </si>
  <si>
    <t xml:space="preserve">ZVVČ A13 </t>
  </si>
  <si>
    <t xml:space="preserve">Publikácie zaradené v kategóriách – ACD a ABB </t>
  </si>
  <si>
    <t xml:space="preserve">ZVVČ A14 </t>
  </si>
  <si>
    <t xml:space="preserve">Publikácie zaradené v kategóriách – BCI a BCK </t>
  </si>
  <si>
    <t xml:space="preserve">ZVVČ A15 </t>
  </si>
  <si>
    <t xml:space="preserve">Publikácie zaradené v kategóriách – ADE, BDE – 1. autor </t>
  </si>
  <si>
    <t xml:space="preserve">ZVVČ A16 </t>
  </si>
  <si>
    <t xml:space="preserve">Publikácie zaradené v kategóriách - ADE, BDE – spoluautor </t>
  </si>
  <si>
    <t xml:space="preserve">ZVVČ A17 </t>
  </si>
  <si>
    <t xml:space="preserve">Publikácie zaradené v kategóriách – ADF, BDF – 1.autor </t>
  </si>
  <si>
    <t xml:space="preserve">ZVVČ A18 </t>
  </si>
  <si>
    <t xml:space="preserve">Publikácie zaradené v kategóriách - ADF, BDF – spoluautor </t>
  </si>
  <si>
    <t xml:space="preserve">ZVVČ A19 </t>
  </si>
  <si>
    <t xml:space="preserve">Publikácie zaradené v kategóriách – AEC </t>
  </si>
  <si>
    <t xml:space="preserve">ZVVČ A20 </t>
  </si>
  <si>
    <t xml:space="preserve">Publikácie zaradené v kategóriách – AEG </t>
  </si>
  <si>
    <t xml:space="preserve">ZVVČ A21 </t>
  </si>
  <si>
    <t xml:space="preserve">Publikácie zaradené v kategóriách - AED </t>
  </si>
  <si>
    <t xml:space="preserve">ZVVČ A22 </t>
  </si>
  <si>
    <t xml:space="preserve">Publikácie zaradené v kategóriách – AFC </t>
  </si>
  <si>
    <t xml:space="preserve">ZVVČ A23 </t>
  </si>
  <si>
    <t xml:space="preserve">Publikácie zaradené v kategóriách – AFD </t>
  </si>
  <si>
    <t xml:space="preserve">ZVVČ A24 </t>
  </si>
  <si>
    <t xml:space="preserve">Publikácie zaradené v kategóriách – AFG, BFA – 1. autor </t>
  </si>
  <si>
    <t xml:space="preserve">ZVVČ A25 </t>
  </si>
  <si>
    <t xml:space="preserve">Publikácie zaradené v kategóriách - AFG, BFA – spoluautor </t>
  </si>
  <si>
    <t xml:space="preserve">ZVVČ A26 </t>
  </si>
  <si>
    <t xml:space="preserve">Publikácie zaradené v kategóriách – AFH, BFB – 1.autor </t>
  </si>
  <si>
    <t xml:space="preserve">ZVVČ A27 </t>
  </si>
  <si>
    <t xml:space="preserve">Publikácie zaradené v kategóriách - AFH, BFB – spoluautor </t>
  </si>
  <si>
    <t xml:space="preserve">ZVVČ B1 </t>
  </si>
  <si>
    <t xml:space="preserve">Vyžiadaná prednáška na zahraničnom vedeckom/odbornom podujatí </t>
  </si>
  <si>
    <t xml:space="preserve">ZVVČ B2 </t>
  </si>
  <si>
    <t xml:space="preserve">Prednáška na zahraničnom vedeckom/odbornom podujatí </t>
  </si>
  <si>
    <t xml:space="preserve">ZVVČ B3 </t>
  </si>
  <si>
    <t xml:space="preserve">Vyžiadaná prednáška na domácom vedeckom/odbornom podujatí </t>
  </si>
  <si>
    <t xml:space="preserve">ZVVČ B4 </t>
  </si>
  <si>
    <t xml:space="preserve">Prednáška na domácom vedeckom/odbornom podujatí </t>
  </si>
  <si>
    <t xml:space="preserve">ZVVČ B5 </t>
  </si>
  <si>
    <t xml:space="preserve">Poster – zahraničné vedecké/odborné podujatie (AFK) </t>
  </si>
  <si>
    <t xml:space="preserve">ZVVČ B6 </t>
  </si>
  <si>
    <t xml:space="preserve">Poster – domáce vedecké/odborné podujatie (AFL) </t>
  </si>
  <si>
    <t xml:space="preserve">ZVVČ B7 </t>
  </si>
  <si>
    <t xml:space="preserve">Podiel na organizácii zahraničného vedeckého/odborného podujatia </t>
  </si>
  <si>
    <t xml:space="preserve">ZVVČ B8 </t>
  </si>
  <si>
    <t xml:space="preserve">Podiel na organizácii domáceho vedeckého podujatia s medzinárodnou účasťou </t>
  </si>
  <si>
    <t xml:space="preserve">ZVVČ B9 </t>
  </si>
  <si>
    <t xml:space="preserve">Podiel na organizácii domáceho vedeckého/odborného podujatia </t>
  </si>
  <si>
    <t xml:space="preserve">ZVVČ B10 </t>
  </si>
  <si>
    <t xml:space="preserve">Predsedníctvo na zahraničnom vedeckom/odbornom podujatí </t>
  </si>
  <si>
    <t xml:space="preserve">ZVVČ B11 </t>
  </si>
  <si>
    <t xml:space="preserve">Predsedníctvo na domácom vedeckom/odbornom podujatí </t>
  </si>
  <si>
    <t xml:space="preserve">ZVVČ B12 </t>
  </si>
  <si>
    <t xml:space="preserve">Riešený zahraničný grant/projekt – zodpovedný riešiteľ </t>
  </si>
  <si>
    <t xml:space="preserve">ZVVČ B13 </t>
  </si>
  <si>
    <t xml:space="preserve">Riešený zahraničný grant/projekt – spoluriešiteľ </t>
  </si>
  <si>
    <t xml:space="preserve">ZVVČ B14 </t>
  </si>
  <si>
    <t xml:space="preserve">Riešený domáci grant/projekt – zodpovedný riešiteľ </t>
  </si>
  <si>
    <t xml:space="preserve">ZVVČ B15 </t>
  </si>
  <si>
    <t xml:space="preserve">Riešený domáci grant/projekt – spoluriešiteľ </t>
  </si>
  <si>
    <t xml:space="preserve">ZVVČ B16 </t>
  </si>
  <si>
    <t xml:space="preserve">Podaný zahraničný grant/projekt – zodpovedný riešiteľ </t>
  </si>
  <si>
    <t xml:space="preserve">ZVVČ B17 </t>
  </si>
  <si>
    <t xml:space="preserve">Podaný zahraničný grant/projekt – spoluriešiteľ </t>
  </si>
  <si>
    <t xml:space="preserve">ZVVČ B18 </t>
  </si>
  <si>
    <t xml:space="preserve">Podaný domáci grant/projekt – zodpovedný riešiteľ </t>
  </si>
  <si>
    <t xml:space="preserve">ZVVČ B19 </t>
  </si>
  <si>
    <t xml:space="preserve">Podaný domáci grant/projekt – spoluriešiteľ </t>
  </si>
  <si>
    <t xml:space="preserve">ZVVČ B20 </t>
  </si>
  <si>
    <t xml:space="preserve">Zahraničný študijný pobyt/stáž &gt; 1.mesiac </t>
  </si>
  <si>
    <t xml:space="preserve">ZVVČ B21 </t>
  </si>
  <si>
    <t xml:space="preserve">Zahraničný študijný pobyt/stáž - 1.mesiac a menej dní </t>
  </si>
  <si>
    <t xml:space="preserve">ZVVČ B22 </t>
  </si>
  <si>
    <t xml:space="preserve">Domáci študijný pobyt/stáž </t>
  </si>
  <si>
    <t xml:space="preserve">ZVVČ B23 </t>
  </si>
  <si>
    <t xml:space="preserve">Citácie – zahraničné SCI/WOS, SCOPUS – kredity za 1 citáciu </t>
  </si>
  <si>
    <t xml:space="preserve">ZVVČ B24 </t>
  </si>
  <si>
    <t xml:space="preserve">Citácie – zahraničné - kredity za 1 citáciu </t>
  </si>
  <si>
    <t xml:space="preserve">ZVVČ B25 </t>
  </si>
  <si>
    <t xml:space="preserve">Citácie – domáce - kredity za 1 citáciu </t>
  </si>
  <si>
    <t xml:space="preserve">ZVVČ B26 </t>
  </si>
  <si>
    <t xml:space="preserve">Podaný vedecký zahraničný projekt </t>
  </si>
  <si>
    <t xml:space="preserve">ZVVČ B27 </t>
  </si>
  <si>
    <t xml:space="preserve">Podaný vedecký domáci projekt </t>
  </si>
  <si>
    <t xml:space="preserve">ZVVČ B28 </t>
  </si>
  <si>
    <t xml:space="preserve">Riešenie vedeckého zahraničného projektu </t>
  </si>
  <si>
    <t xml:space="preserve">ZVVČ B29 </t>
  </si>
  <si>
    <t xml:space="preserve">Riešenie vedeckého domáceho projektu </t>
  </si>
  <si>
    <t>Forma štúdia: Denná/externá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</si>
</sst>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0" xfId="0" applyFont="1" applyFill="1"/>
    <xf numFmtId="0" fontId="3" fillId="3" borderId="6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8" borderId="9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4" xfId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8" fillId="0" borderId="4" xfId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15" xfId="0" applyBorder="1"/>
    <xf numFmtId="0" fontId="0" fillId="7" borderId="1" xfId="0" applyFill="1" applyBorder="1" applyAlignment="1">
      <alignment vertical="center"/>
    </xf>
    <xf numFmtId="0" fontId="0" fillId="0" borderId="8" xfId="0" applyBorder="1" applyAlignment="1"/>
    <xf numFmtId="0" fontId="1" fillId="0" borderId="0" xfId="0" applyFont="1" applyAlignment="1">
      <alignment vertical="center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cia.dobrikova@truni.sk" TargetMode="External"/><Relationship Id="rId2" Type="http://schemas.openxmlformats.org/officeDocument/2006/relationships/hyperlink" Target="mailto:patricia.dobrikova@truni.sk" TargetMode="External"/><Relationship Id="rId1" Type="http://schemas.openxmlformats.org/officeDocument/2006/relationships/hyperlink" Target="mailto:katarina.molnarova.letovancova@truni.s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ortalvs.sk/regzam/detail/8682" TargetMode="External"/><Relationship Id="rId4" Type="http://schemas.openxmlformats.org/officeDocument/2006/relationships/hyperlink" Target="mailto:patricia.dobrikova@truni.sk,%20mario.schwarz@truni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1"/>
  <sheetViews>
    <sheetView tabSelected="1" workbookViewId="0">
      <selection activeCell="B4" sqref="B4"/>
    </sheetView>
  </sheetViews>
  <sheetFormatPr defaultRowHeight="15" x14ac:dyDescent="0.25"/>
  <cols>
    <col min="1" max="1" width="10.28515625" customWidth="1"/>
    <col min="2" max="2" width="49.7109375" customWidth="1"/>
    <col min="3" max="3" width="12.140625" customWidth="1"/>
    <col min="4" max="4" width="8.140625" customWidth="1"/>
    <col min="5" max="5" width="10.85546875" customWidth="1"/>
    <col min="6" max="6" width="6.7109375" customWidth="1"/>
    <col min="7" max="7" width="8" customWidth="1"/>
    <col min="8" max="8" width="6.7109375" customWidth="1"/>
    <col min="11" max="11" width="10.7109375" customWidth="1"/>
    <col min="15" max="15" width="11.85546875" customWidth="1"/>
    <col min="16" max="16" width="17.140625" customWidth="1"/>
    <col min="17" max="17" width="20.85546875" customWidth="1"/>
    <col min="18" max="18" width="26.140625" customWidth="1"/>
    <col min="19" max="19" width="22.28515625" customWidth="1"/>
    <col min="20" max="20" width="17.5703125" customWidth="1"/>
  </cols>
  <sheetData>
    <row r="2" spans="1:20" x14ac:dyDescent="0.25">
      <c r="B2" s="66" t="s">
        <v>0</v>
      </c>
      <c r="C2" s="66"/>
      <c r="D2" s="1"/>
      <c r="E2" s="1"/>
    </row>
    <row r="3" spans="1:20" x14ac:dyDescent="0.25">
      <c r="B3" s="1" t="s">
        <v>1</v>
      </c>
    </row>
    <row r="4" spans="1:20" x14ac:dyDescent="0.25">
      <c r="B4" s="1" t="s">
        <v>208</v>
      </c>
    </row>
    <row r="5" spans="1:20" x14ac:dyDescent="0.25">
      <c r="B5" s="1" t="s">
        <v>2</v>
      </c>
    </row>
    <row r="6" spans="1:20" ht="15.75" thickBot="1" x14ac:dyDescent="0.3"/>
    <row r="7" spans="1:20" ht="54.75" customHeight="1" thickBot="1" x14ac:dyDescent="0.3">
      <c r="A7" s="62" t="s">
        <v>3</v>
      </c>
      <c r="B7" s="23" t="s">
        <v>4</v>
      </c>
      <c r="C7" s="20" t="s">
        <v>5</v>
      </c>
      <c r="D7" s="21" t="s">
        <v>6</v>
      </c>
      <c r="E7" s="22" t="s">
        <v>7</v>
      </c>
      <c r="F7" s="20" t="s">
        <v>8</v>
      </c>
      <c r="G7" s="20" t="s">
        <v>9</v>
      </c>
      <c r="H7" s="23" t="s">
        <v>10</v>
      </c>
      <c r="I7" s="24" t="s">
        <v>11</v>
      </c>
      <c r="J7" s="24" t="s">
        <v>12</v>
      </c>
      <c r="K7" s="25" t="s">
        <v>13</v>
      </c>
      <c r="L7" s="24" t="s">
        <v>14</v>
      </c>
      <c r="M7" s="25" t="s">
        <v>15</v>
      </c>
      <c r="N7" s="22" t="s">
        <v>16</v>
      </c>
      <c r="O7" s="21" t="s">
        <v>17</v>
      </c>
      <c r="P7" s="22" t="s">
        <v>18</v>
      </c>
      <c r="Q7" s="21" t="s">
        <v>19</v>
      </c>
      <c r="R7" s="22" t="s">
        <v>20</v>
      </c>
      <c r="S7" s="21" t="s">
        <v>21</v>
      </c>
      <c r="T7" s="22" t="s">
        <v>22</v>
      </c>
    </row>
    <row r="8" spans="1:20" ht="30.75" thickBot="1" x14ac:dyDescent="0.3">
      <c r="A8" s="36" t="s">
        <v>23</v>
      </c>
      <c r="B8" s="55" t="s">
        <v>24</v>
      </c>
      <c r="C8" s="3" t="s">
        <v>25</v>
      </c>
      <c r="D8" s="3" t="s">
        <v>26</v>
      </c>
      <c r="E8" s="3"/>
      <c r="F8" s="3">
        <v>1</v>
      </c>
      <c r="G8" s="3" t="s">
        <v>27</v>
      </c>
      <c r="H8" s="3">
        <v>15</v>
      </c>
      <c r="I8" s="3">
        <v>1</v>
      </c>
      <c r="J8" s="3">
        <v>1</v>
      </c>
      <c r="K8" s="3"/>
      <c r="L8" s="8"/>
      <c r="M8" s="3"/>
      <c r="N8" s="3">
        <f>M8+I8+J8+K8+L8</f>
        <v>2</v>
      </c>
      <c r="O8" s="3"/>
      <c r="P8" s="33" t="s">
        <v>28</v>
      </c>
      <c r="Q8" s="49" t="s">
        <v>29</v>
      </c>
      <c r="R8" s="48" t="s">
        <v>30</v>
      </c>
      <c r="S8" s="46" t="s">
        <v>31</v>
      </c>
      <c r="T8" s="19" t="s">
        <v>32</v>
      </c>
    </row>
    <row r="9" spans="1:20" ht="60.75" thickBot="1" x14ac:dyDescent="0.3">
      <c r="A9" s="36" t="s">
        <v>33</v>
      </c>
      <c r="B9" s="56" t="s">
        <v>34</v>
      </c>
      <c r="C9" s="3" t="s">
        <v>25</v>
      </c>
      <c r="D9" s="3" t="s">
        <v>35</v>
      </c>
      <c r="E9" s="3"/>
      <c r="F9" s="3">
        <v>1</v>
      </c>
      <c r="G9" s="3" t="s">
        <v>27</v>
      </c>
      <c r="H9" s="3">
        <v>15</v>
      </c>
      <c r="I9" s="3">
        <v>1</v>
      </c>
      <c r="J9" s="3">
        <v>1</v>
      </c>
      <c r="K9" s="3"/>
      <c r="L9" s="3"/>
      <c r="M9" s="3"/>
      <c r="N9" s="10">
        <f t="shared" ref="N9" si="0">M9+I9+J9+K9+L9</f>
        <v>2</v>
      </c>
      <c r="O9" s="3"/>
      <c r="P9" s="34" t="s">
        <v>28</v>
      </c>
      <c r="Q9" s="38" t="s">
        <v>36</v>
      </c>
      <c r="R9" s="39" t="s">
        <v>37</v>
      </c>
      <c r="S9" s="46" t="s">
        <v>38</v>
      </c>
      <c r="T9" s="19" t="s">
        <v>32</v>
      </c>
    </row>
    <row r="10" spans="1:20" ht="15" customHeight="1" thickBot="1" x14ac:dyDescent="0.3">
      <c r="A10" s="36"/>
      <c r="B10" s="11" t="s">
        <v>39</v>
      </c>
      <c r="C10" s="12"/>
      <c r="D10" s="12"/>
      <c r="E10" s="12"/>
      <c r="F10" s="12"/>
      <c r="G10" s="12"/>
      <c r="H10" s="12">
        <f t="shared" ref="H10:N10" si="1">SUM(H8:H9)</f>
        <v>30</v>
      </c>
      <c r="I10" s="12">
        <f t="shared" si="1"/>
        <v>2</v>
      </c>
      <c r="J10" s="12">
        <f t="shared" si="1"/>
        <v>2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4</v>
      </c>
      <c r="O10" s="13"/>
      <c r="P10" s="13"/>
      <c r="Q10" s="13"/>
      <c r="R10" s="13"/>
      <c r="S10" s="13"/>
      <c r="T10" s="13"/>
    </row>
    <row r="11" spans="1:20" ht="30.75" thickBot="1" x14ac:dyDescent="0.3">
      <c r="A11" s="36" t="s">
        <v>40</v>
      </c>
      <c r="B11" s="57" t="s">
        <v>41</v>
      </c>
      <c r="C11" s="3" t="s">
        <v>25</v>
      </c>
      <c r="D11" s="3" t="s">
        <v>35</v>
      </c>
      <c r="E11" s="3"/>
      <c r="F11" s="3">
        <v>1</v>
      </c>
      <c r="G11" s="3" t="s">
        <v>42</v>
      </c>
      <c r="H11" s="3">
        <v>10</v>
      </c>
      <c r="I11" s="3"/>
      <c r="J11" s="3">
        <v>2</v>
      </c>
      <c r="K11" s="3"/>
      <c r="L11" s="9"/>
      <c r="M11" s="10"/>
      <c r="N11" s="10">
        <f>M11+I11+J11+K11+L11</f>
        <v>2</v>
      </c>
      <c r="O11" s="10"/>
      <c r="P11" s="33" t="s">
        <v>28</v>
      </c>
      <c r="Q11" s="37" t="s">
        <v>43</v>
      </c>
      <c r="R11" s="40" t="s">
        <v>44</v>
      </c>
      <c r="S11" s="47" t="s">
        <v>45</v>
      </c>
      <c r="T11" s="19" t="s">
        <v>32</v>
      </c>
    </row>
    <row r="12" spans="1:20" ht="15.75" thickBot="1" x14ac:dyDescent="0.3">
      <c r="A12" s="36"/>
      <c r="B12" s="11" t="s">
        <v>46</v>
      </c>
      <c r="C12" s="12"/>
      <c r="D12" s="12"/>
      <c r="E12" s="12"/>
      <c r="F12" s="12"/>
      <c r="G12" s="12"/>
      <c r="H12" s="12">
        <f t="shared" ref="H12:N12" si="2">SUM(H11:H11)</f>
        <v>10</v>
      </c>
      <c r="I12" s="12">
        <f t="shared" si="2"/>
        <v>0</v>
      </c>
      <c r="J12" s="12">
        <f t="shared" si="2"/>
        <v>2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2</v>
      </c>
      <c r="O12" s="13"/>
      <c r="P12" s="13"/>
      <c r="Q12" s="13"/>
      <c r="R12" s="13"/>
      <c r="S12" s="13"/>
      <c r="T12" s="13"/>
    </row>
    <row r="13" spans="1:20" ht="75.75" thickBot="1" x14ac:dyDescent="0.3">
      <c r="A13" s="36" t="s">
        <v>47</v>
      </c>
      <c r="B13" s="56" t="s">
        <v>48</v>
      </c>
      <c r="C13" s="3" t="s">
        <v>25</v>
      </c>
      <c r="D13" s="3" t="s">
        <v>26</v>
      </c>
      <c r="E13" s="3"/>
      <c r="F13" s="3">
        <v>2</v>
      </c>
      <c r="G13" s="3" t="s">
        <v>49</v>
      </c>
      <c r="H13" s="3">
        <v>10</v>
      </c>
      <c r="I13" s="3"/>
      <c r="J13" s="3">
        <v>2</v>
      </c>
      <c r="K13" s="3"/>
      <c r="L13" s="9"/>
      <c r="M13" s="10"/>
      <c r="N13" s="10">
        <f>M13+I13+J13+K13+L13</f>
        <v>2</v>
      </c>
      <c r="O13" s="10"/>
      <c r="P13" s="33" t="s">
        <v>28</v>
      </c>
      <c r="Q13" s="37" t="s">
        <v>50</v>
      </c>
      <c r="R13" s="41" t="s">
        <v>51</v>
      </c>
      <c r="S13" s="47" t="s">
        <v>52</v>
      </c>
      <c r="T13" s="19" t="s">
        <v>32</v>
      </c>
    </row>
    <row r="14" spans="1:20" ht="75.75" thickBot="1" x14ac:dyDescent="0.3">
      <c r="A14" s="36" t="s">
        <v>53</v>
      </c>
      <c r="B14" s="55" t="s">
        <v>54</v>
      </c>
      <c r="C14" s="3" t="s">
        <v>55</v>
      </c>
      <c r="D14" s="3" t="s">
        <v>26</v>
      </c>
      <c r="E14" s="3"/>
      <c r="F14" s="3">
        <v>2</v>
      </c>
      <c r="G14" s="3" t="s">
        <v>49</v>
      </c>
      <c r="H14" s="3">
        <v>10</v>
      </c>
      <c r="I14" s="3"/>
      <c r="J14" s="3">
        <v>1</v>
      </c>
      <c r="K14" s="3"/>
      <c r="L14" s="3"/>
      <c r="M14" s="3"/>
      <c r="N14" s="10">
        <v>2</v>
      </c>
      <c r="O14" s="3"/>
      <c r="P14" s="34" t="s">
        <v>28</v>
      </c>
      <c r="Q14" s="35" t="s">
        <v>56</v>
      </c>
      <c r="R14" s="48" t="s">
        <v>57</v>
      </c>
      <c r="S14" s="46" t="s">
        <v>58</v>
      </c>
      <c r="T14" s="19" t="s">
        <v>32</v>
      </c>
    </row>
    <row r="15" spans="1:20" ht="30.75" thickBot="1" x14ac:dyDescent="0.3">
      <c r="A15" s="36" t="s">
        <v>59</v>
      </c>
      <c r="B15" s="56" t="s">
        <v>60</v>
      </c>
      <c r="C15" s="3" t="s">
        <v>55</v>
      </c>
      <c r="D15" s="3" t="s">
        <v>26</v>
      </c>
      <c r="E15" s="3"/>
      <c r="F15" s="3">
        <v>2</v>
      </c>
      <c r="G15" s="3" t="s">
        <v>49</v>
      </c>
      <c r="H15" s="3">
        <v>10</v>
      </c>
      <c r="I15" s="3"/>
      <c r="J15" s="3">
        <v>1</v>
      </c>
      <c r="K15" s="3"/>
      <c r="L15" s="3"/>
      <c r="M15" s="3"/>
      <c r="N15" s="10">
        <v>2</v>
      </c>
      <c r="O15" s="3"/>
      <c r="P15" s="34" t="s">
        <v>28</v>
      </c>
      <c r="Q15" s="50" t="s">
        <v>61</v>
      </c>
      <c r="R15" s="46" t="s">
        <v>62</v>
      </c>
      <c r="S15" s="46" t="s">
        <v>63</v>
      </c>
      <c r="T15" s="19" t="s">
        <v>32</v>
      </c>
    </row>
    <row r="16" spans="1:20" ht="30.75" thickBot="1" x14ac:dyDescent="0.3">
      <c r="A16" s="63" t="s">
        <v>64</v>
      </c>
      <c r="B16" s="58" t="s">
        <v>65</v>
      </c>
      <c r="C16" s="2" t="s">
        <v>55</v>
      </c>
      <c r="D16" s="2" t="s">
        <v>35</v>
      </c>
      <c r="E16" s="2"/>
      <c r="F16" s="2">
        <v>2</v>
      </c>
      <c r="G16" s="3" t="s">
        <v>49</v>
      </c>
      <c r="H16" s="3">
        <v>10</v>
      </c>
      <c r="I16" s="2"/>
      <c r="J16" s="2">
        <v>1</v>
      </c>
      <c r="K16" s="3"/>
      <c r="L16" s="2"/>
      <c r="M16" s="2"/>
      <c r="N16" s="10">
        <v>2</v>
      </c>
      <c r="O16" s="2"/>
      <c r="P16" s="34" t="s">
        <v>28</v>
      </c>
      <c r="Q16" s="7" t="s">
        <v>66</v>
      </c>
      <c r="R16" s="2" t="s">
        <v>67</v>
      </c>
      <c r="S16" s="46" t="s">
        <v>68</v>
      </c>
      <c r="T16" s="19" t="s">
        <v>32</v>
      </c>
    </row>
    <row r="17" spans="1:20" ht="15.75" thickBot="1" x14ac:dyDescent="0.3">
      <c r="A17" s="36"/>
      <c r="B17" s="11" t="s">
        <v>69</v>
      </c>
      <c r="C17" s="12"/>
      <c r="D17" s="12"/>
      <c r="E17" s="12"/>
      <c r="F17" s="12"/>
      <c r="G17" s="12"/>
      <c r="H17" s="12">
        <f t="shared" ref="H17:N17" si="3">SUM(H13:H16)</f>
        <v>40</v>
      </c>
      <c r="I17" s="12">
        <f t="shared" si="3"/>
        <v>0</v>
      </c>
      <c r="J17" s="12">
        <f t="shared" si="3"/>
        <v>5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8</v>
      </c>
      <c r="O17" s="13"/>
      <c r="P17" s="13"/>
      <c r="Q17" s="13"/>
      <c r="R17" s="13"/>
      <c r="S17" s="13"/>
      <c r="T17" s="13"/>
    </row>
    <row r="18" spans="1:20" ht="15.75" thickBot="1" x14ac:dyDescent="0.3">
      <c r="A18" s="36"/>
      <c r="B18" s="59"/>
      <c r="C18" s="3"/>
      <c r="D18" s="3"/>
      <c r="E18" s="3"/>
      <c r="F18" s="3">
        <v>2</v>
      </c>
      <c r="G18" s="3" t="s">
        <v>70</v>
      </c>
      <c r="H18" s="3"/>
      <c r="I18" s="3"/>
      <c r="J18" s="3"/>
      <c r="K18" s="3"/>
      <c r="L18" s="9"/>
      <c r="M18" s="10"/>
      <c r="N18" s="10">
        <f>M18+I18+J18+K18+L18</f>
        <v>0</v>
      </c>
      <c r="O18" s="10"/>
      <c r="P18" s="33" t="s">
        <v>28</v>
      </c>
      <c r="Q18" s="9"/>
      <c r="R18" s="10"/>
      <c r="S18" s="51"/>
      <c r="T18" s="52" t="s">
        <v>32</v>
      </c>
    </row>
    <row r="19" spans="1:20" ht="15.75" thickBot="1" x14ac:dyDescent="0.3">
      <c r="A19" s="36"/>
      <c r="B19" s="11" t="s">
        <v>71</v>
      </c>
      <c r="C19" s="12"/>
      <c r="D19" s="12"/>
      <c r="E19" s="12"/>
      <c r="F19" s="12"/>
      <c r="G19" s="12"/>
      <c r="H19" s="12">
        <f t="shared" ref="H19:N19" si="4">SUM(H18:H18)</f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3"/>
      <c r="P19" s="13"/>
      <c r="Q19" s="13"/>
      <c r="R19" s="13"/>
      <c r="S19" s="13"/>
      <c r="T19" s="13"/>
    </row>
    <row r="20" spans="1:20" ht="15.75" thickBot="1" x14ac:dyDescent="0.3">
      <c r="A20" s="36"/>
      <c r="B20" s="60"/>
      <c r="C20" s="2"/>
      <c r="D20" s="2"/>
      <c r="E20" s="2"/>
      <c r="F20" s="2">
        <v>3</v>
      </c>
      <c r="G20" s="2" t="s">
        <v>49</v>
      </c>
      <c r="H20" s="2"/>
      <c r="I20" s="2"/>
      <c r="J20" s="2"/>
      <c r="K20" s="3"/>
      <c r="L20" s="2"/>
      <c r="M20" s="2"/>
      <c r="N20" s="51">
        <f t="shared" ref="N20" si="5">M20+I20+J20+K20+L20</f>
        <v>0</v>
      </c>
      <c r="O20" s="53"/>
      <c r="P20" s="54" t="s">
        <v>28</v>
      </c>
      <c r="Q20" s="53"/>
      <c r="R20" s="53"/>
      <c r="S20" s="53"/>
      <c r="T20" s="52" t="s">
        <v>32</v>
      </c>
    </row>
    <row r="21" spans="1:20" ht="15.75" thickBot="1" x14ac:dyDescent="0.3">
      <c r="A21" s="36"/>
      <c r="B21" s="11" t="s">
        <v>72</v>
      </c>
      <c r="C21" s="12"/>
      <c r="D21" s="12"/>
      <c r="E21" s="12"/>
      <c r="F21" s="12"/>
      <c r="G21" s="12"/>
      <c r="H21" s="12">
        <f t="shared" ref="H21:N21" si="6">SUM(H20:H20)</f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3"/>
      <c r="P21" s="13"/>
      <c r="Q21" s="13"/>
      <c r="R21" s="13"/>
      <c r="S21" s="13"/>
      <c r="T21" s="13"/>
    </row>
    <row r="22" spans="1:20" ht="15.75" thickBot="1" x14ac:dyDescent="0.3">
      <c r="A22" s="36"/>
      <c r="B22" s="60"/>
      <c r="C22" s="2"/>
      <c r="D22" s="2"/>
      <c r="E22" s="2"/>
      <c r="F22" s="2">
        <v>3</v>
      </c>
      <c r="G22" s="2" t="s">
        <v>70</v>
      </c>
      <c r="H22" s="2"/>
      <c r="I22" s="2"/>
      <c r="J22" s="2"/>
      <c r="K22" s="3"/>
      <c r="L22" s="2"/>
      <c r="M22" s="2"/>
      <c r="N22" s="51">
        <f t="shared" ref="N22" si="7">M22+I22+J22+K22+L22</f>
        <v>0</v>
      </c>
      <c r="O22" s="53"/>
      <c r="P22" s="54" t="s">
        <v>28</v>
      </c>
      <c r="Q22" s="53"/>
      <c r="R22" s="53"/>
      <c r="S22" s="53"/>
      <c r="T22" s="52" t="s">
        <v>32</v>
      </c>
    </row>
    <row r="23" spans="1:20" ht="15.75" thickBot="1" x14ac:dyDescent="0.3">
      <c r="A23" s="36"/>
      <c r="B23" s="11" t="s">
        <v>73</v>
      </c>
      <c r="C23" s="12"/>
      <c r="D23" s="12"/>
      <c r="E23" s="12"/>
      <c r="F23" s="12"/>
      <c r="G23" s="12"/>
      <c r="H23" s="12">
        <f t="shared" ref="H23:N23" si="8">SUM(H22:H22)</f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3"/>
      <c r="P23" s="13"/>
      <c r="Q23" s="13"/>
      <c r="R23" s="13"/>
      <c r="S23" s="13"/>
      <c r="T23" s="13"/>
    </row>
    <row r="24" spans="1:20" ht="15.75" thickBot="1" x14ac:dyDescent="0.3">
      <c r="A24" s="36"/>
      <c r="B24" s="61" t="s">
        <v>74</v>
      </c>
      <c r="C24" s="4"/>
      <c r="D24" s="4"/>
      <c r="E24" s="4"/>
      <c r="F24" s="4"/>
      <c r="G24" s="4"/>
      <c r="H24" s="4">
        <v>10</v>
      </c>
      <c r="I24" s="4"/>
      <c r="J24" s="4"/>
      <c r="K24" s="4"/>
      <c r="L24" s="4"/>
      <c r="M24" s="4"/>
      <c r="N24" s="4"/>
      <c r="O24" s="30"/>
      <c r="P24" s="31"/>
      <c r="Q24" s="31"/>
      <c r="R24" s="31"/>
      <c r="S24" s="31"/>
      <c r="T24" s="31"/>
    </row>
    <row r="25" spans="1:20" ht="15.75" thickBot="1" x14ac:dyDescent="0.3">
      <c r="A25" s="36" t="s">
        <v>75</v>
      </c>
      <c r="B25" s="61" t="s">
        <v>76</v>
      </c>
      <c r="C25" s="4" t="s">
        <v>25</v>
      </c>
      <c r="D25" s="4"/>
      <c r="E25" s="4"/>
      <c r="F25" s="4"/>
      <c r="G25" s="4"/>
      <c r="H25" s="4">
        <v>15</v>
      </c>
      <c r="I25" s="4"/>
      <c r="J25" s="4"/>
      <c r="K25" s="4"/>
      <c r="L25" s="4"/>
      <c r="M25" s="4"/>
      <c r="N25" s="4"/>
      <c r="O25" s="30"/>
      <c r="P25" s="31"/>
      <c r="Q25" s="31"/>
      <c r="R25" s="31"/>
      <c r="S25" s="31"/>
      <c r="T25" s="31"/>
    </row>
    <row r="26" spans="1:20" ht="15.75" thickBot="1" x14ac:dyDescent="0.3">
      <c r="A26" s="36"/>
      <c r="B26" s="61" t="s">
        <v>77</v>
      </c>
      <c r="C26" s="4"/>
      <c r="D26" s="4"/>
      <c r="E26" s="4"/>
      <c r="F26" s="4"/>
      <c r="G26" s="4"/>
      <c r="H26" s="4">
        <v>80</v>
      </c>
      <c r="I26" s="4"/>
      <c r="J26" s="4"/>
      <c r="K26" s="4"/>
      <c r="L26" s="4"/>
      <c r="M26" s="4"/>
      <c r="N26" s="4"/>
      <c r="O26" s="30"/>
      <c r="P26" s="31"/>
      <c r="Q26" s="31"/>
      <c r="R26" s="31"/>
      <c r="S26" s="31"/>
      <c r="T26" s="31"/>
    </row>
    <row r="27" spans="1:20" ht="15.75" thickBot="1" x14ac:dyDescent="0.3">
      <c r="A27" s="36" t="s">
        <v>78</v>
      </c>
      <c r="B27" s="61" t="s">
        <v>79</v>
      </c>
      <c r="C27" s="4" t="s">
        <v>25</v>
      </c>
      <c r="D27" s="4"/>
      <c r="E27" s="4"/>
      <c r="F27" s="4"/>
      <c r="G27" s="4"/>
      <c r="H27" s="4">
        <v>15</v>
      </c>
      <c r="I27" s="4"/>
      <c r="J27" s="4"/>
      <c r="K27" s="4"/>
      <c r="L27" s="4"/>
      <c r="M27" s="4"/>
      <c r="N27" s="4"/>
      <c r="O27" s="30"/>
      <c r="P27" s="31"/>
      <c r="Q27" s="31"/>
      <c r="R27" s="31"/>
      <c r="S27" s="31"/>
      <c r="T27" s="31"/>
    </row>
    <row r="28" spans="1:20" ht="15.75" thickBot="1" x14ac:dyDescent="0.3">
      <c r="B28" s="5" t="s">
        <v>80</v>
      </c>
      <c r="C28" s="6"/>
      <c r="D28" s="6"/>
      <c r="E28" s="6"/>
      <c r="F28" s="6"/>
      <c r="G28" s="6"/>
      <c r="H28" s="6">
        <v>80</v>
      </c>
      <c r="I28" s="6"/>
      <c r="J28" s="6"/>
      <c r="K28" s="6"/>
      <c r="L28" s="6"/>
      <c r="M28" s="6"/>
      <c r="N28" s="6"/>
      <c r="O28" s="32"/>
      <c r="P28" s="6"/>
      <c r="Q28" s="6"/>
      <c r="R28" s="6"/>
      <c r="S28" s="6"/>
      <c r="T28" s="6"/>
    </row>
    <row r="29" spans="1:20" ht="15.75" thickBot="1" x14ac:dyDescent="0.3">
      <c r="B29" s="5" t="s">
        <v>81</v>
      </c>
      <c r="C29" s="6"/>
      <c r="D29" s="6"/>
      <c r="E29" s="6"/>
      <c r="F29" s="6"/>
      <c r="G29" s="6"/>
      <c r="H29" s="6">
        <f>H16+H15+H14</f>
        <v>30</v>
      </c>
      <c r="I29" s="6"/>
      <c r="J29" s="6"/>
      <c r="K29" s="6"/>
      <c r="L29" s="6"/>
      <c r="M29" s="6"/>
      <c r="N29" s="6"/>
      <c r="O29" s="32"/>
      <c r="P29" s="6"/>
      <c r="Q29" s="6"/>
      <c r="R29" s="6"/>
      <c r="S29" s="6"/>
      <c r="T29" s="6"/>
    </row>
    <row r="30" spans="1:20" ht="15.75" thickBot="1" x14ac:dyDescent="0.3">
      <c r="B30" s="5" t="s">
        <v>82</v>
      </c>
      <c r="C30" s="6"/>
      <c r="D30" s="6"/>
      <c r="E30" s="6"/>
      <c r="F30" s="6"/>
      <c r="G30" s="6"/>
      <c r="H30" s="6">
        <v>90</v>
      </c>
      <c r="I30" s="6"/>
      <c r="J30" s="6"/>
      <c r="K30" s="6"/>
      <c r="L30" s="6"/>
      <c r="M30" s="6"/>
      <c r="N30" s="6"/>
      <c r="O30" s="32"/>
      <c r="P30" s="6"/>
      <c r="Q30" s="6"/>
      <c r="R30" s="6"/>
      <c r="S30" s="6"/>
      <c r="T30" s="6"/>
    </row>
    <row r="31" spans="1:20" ht="15.75" thickBot="1" x14ac:dyDescent="0.3">
      <c r="B31" s="14" t="s">
        <v>83</v>
      </c>
      <c r="C31" s="6"/>
      <c r="D31" s="6"/>
      <c r="E31" s="6"/>
      <c r="F31" s="6"/>
      <c r="G31" s="6"/>
      <c r="H31" s="6">
        <f>H23+H17+H19+H21+H12+H10+H27+H25</f>
        <v>110</v>
      </c>
      <c r="I31" s="6">
        <f t="shared" ref="I31:N31" si="9">I24++I23+I17+I12+I10+I27</f>
        <v>2</v>
      </c>
      <c r="J31" s="6">
        <f t="shared" si="9"/>
        <v>9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6">
        <f t="shared" si="9"/>
        <v>14</v>
      </c>
      <c r="O31" s="32"/>
      <c r="P31" s="6"/>
      <c r="Q31" s="6"/>
      <c r="R31" s="6"/>
      <c r="S31" s="6"/>
      <c r="T31" s="6"/>
    </row>
    <row r="32" spans="1:20" ht="75" x14ac:dyDescent="0.25">
      <c r="B32" s="17" t="s">
        <v>84</v>
      </c>
      <c r="C32" s="18">
        <v>180</v>
      </c>
    </row>
    <row r="33" spans="2:3" ht="45.75" thickBot="1" x14ac:dyDescent="0.3">
      <c r="B33" s="15" t="s">
        <v>85</v>
      </c>
      <c r="C33" s="16">
        <v>95</v>
      </c>
    </row>
    <row r="34" spans="2:3" ht="30.75" thickBot="1" x14ac:dyDescent="0.3">
      <c r="B34" s="15" t="s">
        <v>86</v>
      </c>
      <c r="C34" s="16">
        <v>10</v>
      </c>
    </row>
    <row r="35" spans="2:3" ht="45.75" thickBot="1" x14ac:dyDescent="0.3">
      <c r="B35" s="15" t="s">
        <v>87</v>
      </c>
      <c r="C35" s="16">
        <v>50</v>
      </c>
    </row>
    <row r="36" spans="2:3" ht="30" x14ac:dyDescent="0.25">
      <c r="B36" s="15" t="s">
        <v>88</v>
      </c>
      <c r="C36" s="16">
        <v>70</v>
      </c>
    </row>
    <row r="37" spans="2:3" ht="15.75" thickBot="1" x14ac:dyDescent="0.3">
      <c r="B37" s="26" t="s">
        <v>89</v>
      </c>
      <c r="C37" s="27">
        <v>8</v>
      </c>
    </row>
    <row r="38" spans="2:3" ht="15.75" thickBot="1" x14ac:dyDescent="0.3">
      <c r="B38" s="28" t="s">
        <v>90</v>
      </c>
      <c r="C38" s="29">
        <v>6</v>
      </c>
    </row>
    <row r="39" spans="2:3" ht="15.75" thickBot="1" x14ac:dyDescent="0.3">
      <c r="B39" s="28" t="s">
        <v>91</v>
      </c>
      <c r="C39" s="29">
        <v>0</v>
      </c>
    </row>
    <row r="40" spans="2:3" ht="30.75" thickBot="1" x14ac:dyDescent="0.3">
      <c r="B40" s="28" t="s">
        <v>92</v>
      </c>
      <c r="C40" s="29">
        <v>10</v>
      </c>
    </row>
    <row r="41" spans="2:3" ht="15.75" thickBot="1" x14ac:dyDescent="0.3">
      <c r="B41" s="64"/>
      <c r="C41" s="65"/>
    </row>
  </sheetData>
  <mergeCells count="2">
    <mergeCell ref="B41:C41"/>
    <mergeCell ref="B2:C2"/>
  </mergeCells>
  <hyperlinks>
    <hyperlink ref="R14" r:id="rId1" display="katarina.molnarova.letovancova@truni.sk " xr:uid="{00000000-0004-0000-0000-000000000000}"/>
    <hyperlink ref="R15" r:id="rId2" xr:uid="{00000000-0004-0000-0000-000001000000}"/>
    <hyperlink ref="R11" r:id="rId3" display="patricia.dobrikova@truni.sk" xr:uid="{00000000-0004-0000-0000-000002000000}"/>
    <hyperlink ref="R8" r:id="rId4" xr:uid="{00000000-0004-0000-0000-000003000000}"/>
    <hyperlink ref="S16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opLeftCell="A4" workbookViewId="0">
      <selection activeCell="G7" sqref="G7"/>
    </sheetView>
  </sheetViews>
  <sheetFormatPr defaultRowHeight="15" x14ac:dyDescent="0.25"/>
  <cols>
    <col min="2" max="2" width="52.42578125" customWidth="1"/>
    <col min="3" max="3" width="43.85546875" customWidth="1"/>
  </cols>
  <sheetData>
    <row r="1" spans="1:3" ht="15.75" thickBot="1" x14ac:dyDescent="0.3">
      <c r="A1" s="42" t="s">
        <v>93</v>
      </c>
      <c r="B1" s="43" t="s">
        <v>94</v>
      </c>
      <c r="C1" s="43" t="s">
        <v>95</v>
      </c>
    </row>
    <row r="2" spans="1:3" ht="25.15" customHeight="1" thickBot="1" x14ac:dyDescent="0.3">
      <c r="A2" s="44" t="s">
        <v>96</v>
      </c>
      <c r="B2" s="45" t="s">
        <v>97</v>
      </c>
      <c r="C2" s="45">
        <v>30</v>
      </c>
    </row>
    <row r="3" spans="1:3" ht="25.15" customHeight="1" thickBot="1" x14ac:dyDescent="0.3">
      <c r="A3" s="44" t="s">
        <v>98</v>
      </c>
      <c r="B3" s="45" t="s">
        <v>99</v>
      </c>
      <c r="C3" s="45">
        <v>25</v>
      </c>
    </row>
    <row r="4" spans="1:3" ht="25.15" customHeight="1" thickBot="1" x14ac:dyDescent="0.3">
      <c r="A4" s="44" t="s">
        <v>100</v>
      </c>
      <c r="B4" s="45" t="s">
        <v>101</v>
      </c>
      <c r="C4" s="45">
        <v>25</v>
      </c>
    </row>
    <row r="5" spans="1:3" ht="25.15" customHeight="1" thickBot="1" x14ac:dyDescent="0.3">
      <c r="A5" s="44" t="s">
        <v>102</v>
      </c>
      <c r="B5" s="45" t="s">
        <v>103</v>
      </c>
      <c r="C5" s="45">
        <v>20</v>
      </c>
    </row>
    <row r="6" spans="1:3" ht="25.15" customHeight="1" thickBot="1" x14ac:dyDescent="0.3">
      <c r="A6" s="44" t="s">
        <v>104</v>
      </c>
      <c r="B6" s="45" t="s">
        <v>105</v>
      </c>
      <c r="C6" s="45">
        <v>20</v>
      </c>
    </row>
    <row r="7" spans="1:3" ht="25.15" customHeight="1" thickBot="1" x14ac:dyDescent="0.3">
      <c r="A7" s="44" t="s">
        <v>106</v>
      </c>
      <c r="B7" s="45" t="s">
        <v>107</v>
      </c>
      <c r="C7" s="45">
        <v>19</v>
      </c>
    </row>
    <row r="8" spans="1:3" ht="25.15" customHeight="1" thickBot="1" x14ac:dyDescent="0.3">
      <c r="A8" s="44" t="s">
        <v>108</v>
      </c>
      <c r="B8" s="45" t="s">
        <v>109</v>
      </c>
      <c r="C8" s="45">
        <v>18</v>
      </c>
    </row>
    <row r="9" spans="1:3" ht="25.15" customHeight="1" thickBot="1" x14ac:dyDescent="0.3">
      <c r="A9" s="44" t="s">
        <v>110</v>
      </c>
      <c r="B9" s="45" t="s">
        <v>111</v>
      </c>
      <c r="C9" s="45">
        <v>16</v>
      </c>
    </row>
    <row r="10" spans="1:3" ht="25.15" customHeight="1" thickBot="1" x14ac:dyDescent="0.3">
      <c r="A10" s="44" t="s">
        <v>112</v>
      </c>
      <c r="B10" s="45" t="s">
        <v>113</v>
      </c>
      <c r="C10" s="45">
        <v>15</v>
      </c>
    </row>
    <row r="11" spans="1:3" ht="25.15" customHeight="1" thickBot="1" x14ac:dyDescent="0.3">
      <c r="A11" s="44" t="s">
        <v>114</v>
      </c>
      <c r="B11" s="45" t="s">
        <v>115</v>
      </c>
      <c r="C11" s="45">
        <v>13</v>
      </c>
    </row>
    <row r="12" spans="1:3" ht="25.15" customHeight="1" thickBot="1" x14ac:dyDescent="0.3">
      <c r="A12" s="44" t="s">
        <v>116</v>
      </c>
      <c r="B12" s="45" t="s">
        <v>117</v>
      </c>
      <c r="C12" s="45">
        <v>18</v>
      </c>
    </row>
    <row r="13" spans="1:3" ht="25.15" customHeight="1" thickBot="1" x14ac:dyDescent="0.3">
      <c r="A13" s="44" t="s">
        <v>118</v>
      </c>
      <c r="B13" s="45" t="s">
        <v>119</v>
      </c>
      <c r="C13" s="45">
        <v>17</v>
      </c>
    </row>
    <row r="14" spans="1:3" ht="25.15" customHeight="1" thickBot="1" x14ac:dyDescent="0.3">
      <c r="A14" s="44" t="s">
        <v>120</v>
      </c>
      <c r="B14" s="45" t="s">
        <v>121</v>
      </c>
      <c r="C14" s="45">
        <v>15</v>
      </c>
    </row>
    <row r="15" spans="1:3" ht="25.15" customHeight="1" thickBot="1" x14ac:dyDescent="0.3">
      <c r="A15" s="44" t="s">
        <v>122</v>
      </c>
      <c r="B15" s="45" t="s">
        <v>123</v>
      </c>
      <c r="C15" s="45">
        <v>14</v>
      </c>
    </row>
    <row r="16" spans="1:3" ht="25.15" customHeight="1" thickBot="1" x14ac:dyDescent="0.3">
      <c r="A16" s="44" t="s">
        <v>124</v>
      </c>
      <c r="B16" s="45" t="s">
        <v>125</v>
      </c>
      <c r="C16" s="45">
        <v>13</v>
      </c>
    </row>
    <row r="17" spans="1:3" ht="25.15" customHeight="1" thickBot="1" x14ac:dyDescent="0.3">
      <c r="A17" s="44" t="s">
        <v>126</v>
      </c>
      <c r="B17" s="45" t="s">
        <v>127</v>
      </c>
      <c r="C17" s="45">
        <v>12</v>
      </c>
    </row>
    <row r="18" spans="1:3" ht="25.15" customHeight="1" thickBot="1" x14ac:dyDescent="0.3">
      <c r="A18" s="44" t="s">
        <v>128</v>
      </c>
      <c r="B18" s="45" t="s">
        <v>129</v>
      </c>
      <c r="C18" s="45">
        <v>11</v>
      </c>
    </row>
    <row r="19" spans="1:3" ht="25.15" customHeight="1" thickBot="1" x14ac:dyDescent="0.3">
      <c r="A19" s="44" t="s">
        <v>130</v>
      </c>
      <c r="B19" s="45" t="s">
        <v>131</v>
      </c>
      <c r="C19" s="45">
        <v>10</v>
      </c>
    </row>
    <row r="20" spans="1:3" ht="25.15" customHeight="1" thickBot="1" x14ac:dyDescent="0.3">
      <c r="A20" s="44" t="s">
        <v>132</v>
      </c>
      <c r="B20" s="45" t="s">
        <v>133</v>
      </c>
      <c r="C20" s="45">
        <v>10</v>
      </c>
    </row>
    <row r="21" spans="1:3" ht="25.15" customHeight="1" thickBot="1" x14ac:dyDescent="0.3">
      <c r="A21" s="44" t="s">
        <v>134</v>
      </c>
      <c r="B21" s="45" t="s">
        <v>135</v>
      </c>
      <c r="C21" s="45">
        <v>10</v>
      </c>
    </row>
    <row r="22" spans="1:3" ht="25.15" customHeight="1" thickBot="1" x14ac:dyDescent="0.3">
      <c r="A22" s="44" t="s">
        <v>136</v>
      </c>
      <c r="B22" s="45" t="s">
        <v>137</v>
      </c>
      <c r="C22" s="45">
        <v>9</v>
      </c>
    </row>
    <row r="23" spans="1:3" ht="25.15" customHeight="1" thickBot="1" x14ac:dyDescent="0.3">
      <c r="A23" s="44" t="s">
        <v>138</v>
      </c>
      <c r="B23" s="45" t="s">
        <v>139</v>
      </c>
      <c r="C23" s="45">
        <v>8</v>
      </c>
    </row>
    <row r="24" spans="1:3" ht="25.15" customHeight="1" thickBot="1" x14ac:dyDescent="0.3">
      <c r="A24" s="44" t="s">
        <v>140</v>
      </c>
      <c r="B24" s="45" t="s">
        <v>141</v>
      </c>
      <c r="C24" s="45">
        <v>7</v>
      </c>
    </row>
    <row r="25" spans="1:3" ht="25.15" customHeight="1" thickBot="1" x14ac:dyDescent="0.3">
      <c r="A25" s="44" t="s">
        <v>142</v>
      </c>
      <c r="B25" s="45" t="s">
        <v>143</v>
      </c>
      <c r="C25" s="45">
        <v>7</v>
      </c>
    </row>
    <row r="26" spans="1:3" ht="25.15" customHeight="1" thickBot="1" x14ac:dyDescent="0.3">
      <c r="A26" s="44" t="s">
        <v>144</v>
      </c>
      <c r="B26" s="45" t="s">
        <v>145</v>
      </c>
      <c r="C26" s="45">
        <v>6</v>
      </c>
    </row>
    <row r="27" spans="1:3" ht="25.15" customHeight="1" thickBot="1" x14ac:dyDescent="0.3">
      <c r="A27" s="44" t="s">
        <v>146</v>
      </c>
      <c r="B27" s="45" t="s">
        <v>147</v>
      </c>
      <c r="C27" s="45">
        <v>5</v>
      </c>
    </row>
    <row r="28" spans="1:3" ht="25.15" customHeight="1" thickBot="1" x14ac:dyDescent="0.3">
      <c r="A28" s="44" t="s">
        <v>148</v>
      </c>
      <c r="B28" s="45" t="s">
        <v>149</v>
      </c>
      <c r="C28" s="4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workbookViewId="0">
      <selection activeCell="H11" sqref="H11"/>
    </sheetView>
  </sheetViews>
  <sheetFormatPr defaultRowHeight="15" x14ac:dyDescent="0.25"/>
  <cols>
    <col min="2" max="2" width="65.28515625" customWidth="1"/>
  </cols>
  <sheetData>
    <row r="1" spans="1:3" ht="26.25" thickBot="1" x14ac:dyDescent="0.3">
      <c r="A1" s="42" t="s">
        <v>93</v>
      </c>
      <c r="B1" s="43" t="s">
        <v>94</v>
      </c>
      <c r="C1" s="43" t="s">
        <v>95</v>
      </c>
    </row>
    <row r="2" spans="1:3" ht="25.15" customHeight="1" thickBot="1" x14ac:dyDescent="0.3">
      <c r="A2" s="44" t="s">
        <v>150</v>
      </c>
      <c r="B2" s="45" t="s">
        <v>151</v>
      </c>
      <c r="C2" s="45">
        <v>8</v>
      </c>
    </row>
    <row r="3" spans="1:3" ht="25.15" customHeight="1" thickBot="1" x14ac:dyDescent="0.3">
      <c r="A3" s="44" t="s">
        <v>152</v>
      </c>
      <c r="B3" s="45" t="s">
        <v>153</v>
      </c>
      <c r="C3" s="45">
        <v>7</v>
      </c>
    </row>
    <row r="4" spans="1:3" ht="25.15" customHeight="1" thickBot="1" x14ac:dyDescent="0.3">
      <c r="A4" s="44" t="s">
        <v>154</v>
      </c>
      <c r="B4" s="45" t="s">
        <v>155</v>
      </c>
      <c r="C4" s="45">
        <v>6</v>
      </c>
    </row>
    <row r="5" spans="1:3" ht="25.15" customHeight="1" thickBot="1" x14ac:dyDescent="0.3">
      <c r="A5" s="44" t="s">
        <v>156</v>
      </c>
      <c r="B5" s="45" t="s">
        <v>157</v>
      </c>
      <c r="C5" s="45">
        <v>5</v>
      </c>
    </row>
    <row r="6" spans="1:3" ht="25.15" customHeight="1" thickBot="1" x14ac:dyDescent="0.3">
      <c r="A6" s="44" t="s">
        <v>158</v>
      </c>
      <c r="B6" s="45" t="s">
        <v>159</v>
      </c>
      <c r="C6" s="45">
        <v>6</v>
      </c>
    </row>
    <row r="7" spans="1:3" ht="25.15" customHeight="1" thickBot="1" x14ac:dyDescent="0.3">
      <c r="A7" s="44" t="s">
        <v>160</v>
      </c>
      <c r="B7" s="45" t="s">
        <v>161</v>
      </c>
      <c r="C7" s="45">
        <v>4</v>
      </c>
    </row>
    <row r="8" spans="1:3" ht="25.15" customHeight="1" thickBot="1" x14ac:dyDescent="0.3">
      <c r="A8" s="44" t="s">
        <v>162</v>
      </c>
      <c r="B8" s="45" t="s">
        <v>163</v>
      </c>
      <c r="C8" s="45">
        <v>5</v>
      </c>
    </row>
    <row r="9" spans="1:3" ht="25.15" customHeight="1" thickBot="1" x14ac:dyDescent="0.3">
      <c r="A9" s="44" t="s">
        <v>164</v>
      </c>
      <c r="B9" s="45" t="s">
        <v>165</v>
      </c>
      <c r="C9" s="45">
        <v>3</v>
      </c>
    </row>
    <row r="10" spans="1:3" ht="25.15" customHeight="1" thickBot="1" x14ac:dyDescent="0.3">
      <c r="A10" s="44" t="s">
        <v>166</v>
      </c>
      <c r="B10" s="45" t="s">
        <v>167</v>
      </c>
      <c r="C10" s="45">
        <v>2</v>
      </c>
    </row>
    <row r="11" spans="1:3" ht="25.15" customHeight="1" thickBot="1" x14ac:dyDescent="0.3">
      <c r="A11" s="44" t="s">
        <v>168</v>
      </c>
      <c r="B11" s="45" t="s">
        <v>169</v>
      </c>
      <c r="C11" s="45">
        <v>2</v>
      </c>
    </row>
    <row r="12" spans="1:3" ht="25.15" customHeight="1" thickBot="1" x14ac:dyDescent="0.3">
      <c r="A12" s="44" t="s">
        <v>170</v>
      </c>
      <c r="B12" s="45" t="s">
        <v>171</v>
      </c>
      <c r="C12" s="45">
        <v>1</v>
      </c>
    </row>
    <row r="13" spans="1:3" ht="25.15" customHeight="1" thickBot="1" x14ac:dyDescent="0.3">
      <c r="A13" s="44" t="s">
        <v>172</v>
      </c>
      <c r="B13" s="45" t="s">
        <v>173</v>
      </c>
      <c r="C13" s="45">
        <v>15</v>
      </c>
    </row>
    <row r="14" spans="1:3" ht="25.15" customHeight="1" thickBot="1" x14ac:dyDescent="0.3">
      <c r="A14" s="44" t="s">
        <v>174</v>
      </c>
      <c r="B14" s="45" t="s">
        <v>175</v>
      </c>
      <c r="C14" s="45">
        <v>10</v>
      </c>
    </row>
    <row r="15" spans="1:3" ht="25.15" customHeight="1" thickBot="1" x14ac:dyDescent="0.3">
      <c r="A15" s="44" t="s">
        <v>176</v>
      </c>
      <c r="B15" s="45" t="s">
        <v>177</v>
      </c>
      <c r="C15" s="45">
        <v>10</v>
      </c>
    </row>
    <row r="16" spans="1:3" ht="25.15" customHeight="1" thickBot="1" x14ac:dyDescent="0.3">
      <c r="A16" s="44" t="s">
        <v>178</v>
      </c>
      <c r="B16" s="45" t="s">
        <v>179</v>
      </c>
      <c r="C16" s="45">
        <v>6</v>
      </c>
    </row>
    <row r="17" spans="1:3" ht="25.15" customHeight="1" thickBot="1" x14ac:dyDescent="0.3">
      <c r="A17" s="44" t="s">
        <v>180</v>
      </c>
      <c r="B17" s="45" t="s">
        <v>181</v>
      </c>
      <c r="C17" s="45">
        <v>5</v>
      </c>
    </row>
    <row r="18" spans="1:3" ht="25.15" customHeight="1" thickBot="1" x14ac:dyDescent="0.3">
      <c r="A18" s="44" t="s">
        <v>182</v>
      </c>
      <c r="B18" s="45" t="s">
        <v>183</v>
      </c>
      <c r="C18" s="45">
        <v>4</v>
      </c>
    </row>
    <row r="19" spans="1:3" ht="25.15" customHeight="1" thickBot="1" x14ac:dyDescent="0.3">
      <c r="A19" s="44" t="s">
        <v>184</v>
      </c>
      <c r="B19" s="45" t="s">
        <v>185</v>
      </c>
      <c r="C19" s="45">
        <v>4</v>
      </c>
    </row>
    <row r="20" spans="1:3" ht="25.15" customHeight="1" thickBot="1" x14ac:dyDescent="0.3">
      <c r="A20" s="44" t="s">
        <v>186</v>
      </c>
      <c r="B20" s="45" t="s">
        <v>187</v>
      </c>
      <c r="C20" s="45">
        <v>3</v>
      </c>
    </row>
    <row r="21" spans="1:3" ht="25.15" customHeight="1" thickBot="1" x14ac:dyDescent="0.3">
      <c r="A21" s="44" t="s">
        <v>188</v>
      </c>
      <c r="B21" s="45" t="s">
        <v>189</v>
      </c>
      <c r="C21" s="45">
        <v>7</v>
      </c>
    </row>
    <row r="22" spans="1:3" ht="25.15" customHeight="1" thickBot="1" x14ac:dyDescent="0.3">
      <c r="A22" s="44" t="s">
        <v>190</v>
      </c>
      <c r="B22" s="45" t="s">
        <v>191</v>
      </c>
      <c r="C22" s="45">
        <v>5</v>
      </c>
    </row>
    <row r="23" spans="1:3" ht="25.15" customHeight="1" thickBot="1" x14ac:dyDescent="0.3">
      <c r="A23" s="44" t="s">
        <v>192</v>
      </c>
      <c r="B23" s="45" t="s">
        <v>193</v>
      </c>
      <c r="C23" s="45">
        <v>2</v>
      </c>
    </row>
    <row r="24" spans="1:3" ht="25.15" customHeight="1" thickBot="1" x14ac:dyDescent="0.3">
      <c r="A24" s="44" t="s">
        <v>194</v>
      </c>
      <c r="B24" s="45" t="s">
        <v>195</v>
      </c>
      <c r="C24" s="45">
        <v>20</v>
      </c>
    </row>
    <row r="25" spans="1:3" ht="25.15" customHeight="1" thickBot="1" x14ac:dyDescent="0.3">
      <c r="A25" s="44" t="s">
        <v>196</v>
      </c>
      <c r="B25" s="45" t="s">
        <v>197</v>
      </c>
      <c r="C25" s="45">
        <v>3</v>
      </c>
    </row>
    <row r="26" spans="1:3" ht="25.15" customHeight="1" thickBot="1" x14ac:dyDescent="0.3">
      <c r="A26" s="44" t="s">
        <v>198</v>
      </c>
      <c r="B26" s="45" t="s">
        <v>199</v>
      </c>
      <c r="C26" s="45">
        <v>2</v>
      </c>
    </row>
    <row r="27" spans="1:3" ht="25.15" customHeight="1" thickBot="1" x14ac:dyDescent="0.3">
      <c r="A27" s="44" t="s">
        <v>200</v>
      </c>
      <c r="B27" s="45" t="s">
        <v>201</v>
      </c>
      <c r="C27" s="45">
        <v>8</v>
      </c>
    </row>
    <row r="28" spans="1:3" ht="25.15" customHeight="1" thickBot="1" x14ac:dyDescent="0.3">
      <c r="A28" s="44" t="s">
        <v>202</v>
      </c>
      <c r="B28" s="45" t="s">
        <v>203</v>
      </c>
      <c r="C28" s="45">
        <v>6</v>
      </c>
    </row>
    <row r="29" spans="1:3" ht="25.15" customHeight="1" thickBot="1" x14ac:dyDescent="0.3">
      <c r="A29" s="44" t="s">
        <v>204</v>
      </c>
      <c r="B29" s="45" t="s">
        <v>205</v>
      </c>
      <c r="C29" s="45">
        <v>30</v>
      </c>
    </row>
    <row r="30" spans="1:3" ht="25.15" customHeight="1" thickBot="1" x14ac:dyDescent="0.3">
      <c r="A30" s="44" t="s">
        <v>206</v>
      </c>
      <c r="B30" s="45" t="s">
        <v>207</v>
      </c>
      <c r="C30" s="45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98fd09-bd14-464a-a127-f20fe87bdd5f" xsi:nil="true"/>
    <lcf76f155ced4ddcb4097134ff3c332f xmlns="4ac088fa-f938-4077-a57e-f247a8b66d2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73599466C60489ABB4279D0339474" ma:contentTypeVersion="14" ma:contentTypeDescription="Umožňuje vytvoriť nový dokument." ma:contentTypeScope="" ma:versionID="97950ee7000deffd04cff4f8e59b328f">
  <xsd:schema xmlns:xsd="http://www.w3.org/2001/XMLSchema" xmlns:xs="http://www.w3.org/2001/XMLSchema" xmlns:p="http://schemas.microsoft.com/office/2006/metadata/properties" xmlns:ns2="e498fd09-bd14-464a-a127-f20fe87bdd5f" xmlns:ns3="4ac088fa-f938-4077-a57e-f247a8b66d23" targetNamespace="http://schemas.microsoft.com/office/2006/metadata/properties" ma:root="true" ma:fieldsID="26521ca8a01b3194e753a714748bdcf0" ns2:_="" ns3:_="">
    <xsd:import namespace="e498fd09-bd14-464a-a127-f20fe87bdd5f"/>
    <xsd:import namespace="4ac088fa-f938-4077-a57e-f247a8b66d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8fd09-bd14-464a-a127-f20fe87bdd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d14ef4-7697-4937-a04a-dfbd1e336b94}" ma:internalName="TaxCatchAll" ma:showField="CatchAllData" ma:web="e498fd09-bd14-464a-a127-f20fe87bdd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088fa-f938-4077-a57e-f247a8b66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ca6c533d-52e9-4be1-a0e2-cf8078e75c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6A8F5-F7BB-4A1E-A9D5-EAC66B322127}">
  <ds:schemaRefs>
    <ds:schemaRef ds:uri="http://purl.org/dc/terms/"/>
    <ds:schemaRef ds:uri="http://www.w3.org/XML/1998/namespace"/>
    <ds:schemaRef ds:uri="4ac088fa-f938-4077-a57e-f247a8b66d23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498fd09-bd14-464a-a127-f20fe87bdd5f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5658AF-8594-41C4-AAAA-A9EED5CD8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3D94BB-B8BB-487A-89C6-BC02BB733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8fd09-bd14-464a-a127-f20fe87bdd5f"/>
    <ds:schemaRef ds:uri="4ac088fa-f938-4077-a57e-f247a8b66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Jednoodborové Mgr.</vt:lpstr>
      <vt:lpstr>PRÍLOHA 1A  Publikačná činnosť</vt:lpstr>
      <vt:lpstr>PRÍLOHA 1B  Účasť na vedeckých 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 Mydlíková</cp:lastModifiedBy>
  <cp:revision/>
  <dcterms:created xsi:type="dcterms:W3CDTF">2021-02-09T09:53:11Z</dcterms:created>
  <dcterms:modified xsi:type="dcterms:W3CDTF">2022-11-15T08:54:16Z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0x01010015373599466C60489ABB4279D0339474</vt:lpwstr>
  </property>
</Properties>
</file>